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.xml" ContentType="application/vnd.openxmlformats-officedocument.themeOverrid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517D9440-994C-4EB1-A9DD-EEFC636229AD}" xr6:coauthVersionLast="45" xr6:coauthVersionMax="47" xr10:uidLastSave="{00000000-0000-0000-0000-000000000000}"/>
  <bookViews>
    <workbookView xWindow="-120" yWindow="-120" windowWidth="20730" windowHeight="11040" xr2:uid="{55A668C9-C13C-4E76-95BC-BE781E8A5B24}"/>
  </bookViews>
  <sheets>
    <sheet name="Sumário" sheetId="1" r:id="rId1"/>
    <sheet name="Texto &gt;&gt;&gt;" sheetId="111" r:id="rId2"/>
    <sheet name="grafico_5.1" sheetId="64" r:id="rId3"/>
    <sheet name="grafico_5.2" sheetId="66" r:id="rId4"/>
    <sheet name="grafico_5.2.1" sheetId="122" r:id="rId5"/>
    <sheet name="grafico_5.3" sheetId="72" r:id="rId6"/>
    <sheet name="Tabela 5.1" sheetId="69" r:id="rId7"/>
    <sheet name="grafico_5.4" sheetId="71" r:id="rId8"/>
    <sheet name="grafico_5.5" sheetId="110" r:id="rId9"/>
    <sheet name="grafico_5.6" sheetId="61" r:id="rId10"/>
    <sheet name="grafico_5.7" sheetId="62" r:id="rId11"/>
    <sheet name="Tabela 5.2" sheetId="47" r:id="rId12"/>
    <sheet name="grafico_5.8" sheetId="76" r:id="rId13"/>
    <sheet name="grafico_5.9" sheetId="78" r:id="rId14"/>
    <sheet name="grafico_5.10" sheetId="80" r:id="rId15"/>
    <sheet name="Tabela 5.3" sheetId="45" r:id="rId16"/>
    <sheet name="grafico_5.11" sheetId="82" r:id="rId17"/>
    <sheet name="grafico_5.12" sheetId="83" r:id="rId18"/>
    <sheet name="grafico_5.13" sheetId="87" r:id="rId19"/>
    <sheet name="grafico_5.14" sheetId="89" r:id="rId20"/>
    <sheet name="grafico_5.15" sheetId="91" r:id="rId21"/>
    <sheet name="grafico_5.16" sheetId="84" r:id="rId22"/>
    <sheet name="grafico_5.17" sheetId="118" r:id="rId23"/>
    <sheet name="gráfico_5.18" sheetId="120" r:id="rId24"/>
    <sheet name="grafico_5.19" sheetId="93" r:id="rId25"/>
    <sheet name="grafico_5.20" sheetId="95" r:id="rId26"/>
    <sheet name="grafico_5.21" sheetId="96" r:id="rId27"/>
    <sheet name="grafico_5.22" sheetId="54" r:id="rId28"/>
    <sheet name="grafico_5.23" sheetId="58" r:id="rId29"/>
    <sheet name="grafico_5.24" sheetId="99" r:id="rId30"/>
    <sheet name="grafico_5.25" sheetId="100" r:id="rId31"/>
    <sheet name="grafico_5.26" sheetId="102" r:id="rId32"/>
    <sheet name="grafico_5.27" sheetId="55" r:id="rId33"/>
    <sheet name="Tabela 5.4" sheetId="117" r:id="rId34"/>
    <sheet name="grafico_5.28" sheetId="103" r:id="rId35"/>
    <sheet name="grafico_5.29" sheetId="73" r:id="rId36"/>
    <sheet name="Tabela 5.5" sheetId="105" r:id="rId37"/>
    <sheet name="grafico_5.30" sheetId="106" r:id="rId38"/>
    <sheet name="Auxiliares &gt;&gt;&gt;&gt;" sheetId="108" r:id="rId39"/>
    <sheet name="aux.5.1" sheetId="63" r:id="rId40"/>
    <sheet name="aux.g5.2" sheetId="65" r:id="rId41"/>
    <sheet name="aux.g5.3" sheetId="67" r:id="rId42"/>
    <sheet name="aux.g5.4" sheetId="70" r:id="rId43"/>
    <sheet name="aux.g5.5" sheetId="28" r:id="rId44"/>
    <sheet name="aux.g5.6" sheetId="27" r:id="rId45"/>
    <sheet name="aux.g5.7" sheetId="26" r:id="rId46"/>
    <sheet name="aux.g5.8" sheetId="75" r:id="rId47"/>
    <sheet name="aux.g5.9" sheetId="77" r:id="rId48"/>
    <sheet name="aux.g5.10" sheetId="79" r:id="rId49"/>
    <sheet name="aux.g5.11_g5.12" sheetId="81" r:id="rId50"/>
    <sheet name="aux.g5.13" sheetId="88" r:id="rId51"/>
    <sheet name="aux.g5.14" sheetId="90" r:id="rId52"/>
    <sheet name="aux.g5.15" sheetId="92" r:id="rId53"/>
    <sheet name="aux.g5.16" sheetId="29" r:id="rId54"/>
    <sheet name="aux.g5.17" sheetId="119" r:id="rId55"/>
    <sheet name="aux.g5.18" sheetId="121" r:id="rId56"/>
    <sheet name="aux.g5.19" sheetId="94" r:id="rId57"/>
    <sheet name="aux.g5.20_g5.21" sheetId="97" r:id="rId58"/>
    <sheet name="aux.g5.22" sheetId="53" r:id="rId59"/>
    <sheet name="aux.g5.23" sheetId="57" r:id="rId60"/>
    <sheet name="aux.g5.24_g5.25" sheetId="56" r:id="rId61"/>
    <sheet name="aux.g5.26" sheetId="101" r:id="rId62"/>
    <sheet name="aux.g5.27" sheetId="50" r:id="rId63"/>
    <sheet name="aux.g5.28" sheetId="104" r:id="rId64"/>
    <sheet name="aux.g5.29" sheetId="74" r:id="rId65"/>
    <sheet name="aux.g5.30" sheetId="107" r:id="rId6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07" l="1"/>
  <c r="E10" i="107"/>
  <c r="F10" i="107"/>
  <c r="G10" i="107"/>
  <c r="H10" i="107"/>
  <c r="D11" i="105"/>
  <c r="E11" i="105"/>
  <c r="F11" i="105"/>
  <c r="G11" i="105"/>
  <c r="H11" i="105"/>
  <c r="I11" i="105"/>
  <c r="J11" i="105"/>
  <c r="K11" i="105"/>
  <c r="L11" i="105"/>
  <c r="M11" i="105"/>
  <c r="N11" i="105"/>
  <c r="O11" i="105"/>
  <c r="P11" i="105"/>
  <c r="Q11" i="105"/>
  <c r="R11" i="105"/>
  <c r="S11" i="105"/>
  <c r="T11" i="105"/>
  <c r="U11" i="105"/>
  <c r="D8" i="97" l="1"/>
  <c r="E8" i="97"/>
  <c r="F8" i="97"/>
  <c r="G8" i="97"/>
  <c r="H8" i="97"/>
  <c r="I8" i="97"/>
  <c r="J8" i="97"/>
  <c r="K8" i="97"/>
  <c r="L8" i="97"/>
  <c r="D8" i="74"/>
  <c r="E8" i="74"/>
  <c r="F8" i="74"/>
  <c r="G8" i="74"/>
  <c r="H8" i="74"/>
  <c r="I8" i="74"/>
  <c r="L8" i="74"/>
  <c r="M8" i="74"/>
  <c r="R8" i="74"/>
  <c r="S8" i="74"/>
  <c r="L10" i="74"/>
  <c r="M10" i="74"/>
  <c r="D12" i="74"/>
  <c r="E12" i="74"/>
  <c r="F12" i="74"/>
  <c r="G12" i="74"/>
  <c r="H12" i="74"/>
  <c r="I12" i="74"/>
  <c r="J12" i="74"/>
  <c r="K12" i="74"/>
  <c r="L12" i="74"/>
  <c r="M12" i="74"/>
  <c r="R12" i="74"/>
  <c r="S12" i="74"/>
  <c r="L14" i="74"/>
  <c r="M14" i="74"/>
  <c r="R14" i="74"/>
  <c r="S14" i="74"/>
  <c r="M16" i="74"/>
  <c r="W16" i="74"/>
  <c r="L18" i="74"/>
  <c r="M18" i="74"/>
  <c r="N18" i="74"/>
  <c r="O18" i="74"/>
  <c r="P18" i="74"/>
  <c r="Q18" i="74"/>
  <c r="R18" i="74"/>
  <c r="S18" i="74"/>
  <c r="L20" i="74"/>
  <c r="M20" i="74"/>
  <c r="R20" i="74"/>
  <c r="S20" i="74"/>
  <c r="W20" i="74"/>
  <c r="W21" i="74" s="1"/>
  <c r="X20" i="74"/>
  <c r="L22" i="74"/>
  <c r="M22" i="74"/>
  <c r="R22" i="74"/>
  <c r="S22" i="74"/>
  <c r="L24" i="74"/>
  <c r="M24" i="74"/>
  <c r="R24" i="74"/>
  <c r="S24" i="74"/>
  <c r="L26" i="74"/>
  <c r="M26" i="74"/>
  <c r="R26" i="74"/>
  <c r="S26" i="74"/>
  <c r="W26" i="74"/>
  <c r="X26" i="74"/>
  <c r="W27" i="74" l="1"/>
</calcChain>
</file>

<file path=xl/sharedStrings.xml><?xml version="1.0" encoding="utf-8"?>
<sst xmlns="http://schemas.openxmlformats.org/spreadsheetml/2006/main" count="1134" uniqueCount="284">
  <si>
    <t>Fonte: IBGE - Pesquisa Nacional de Saúde</t>
  </si>
  <si>
    <t>Distrito Federal</t>
  </si>
  <si>
    <t>Goiás</t>
  </si>
  <si>
    <t>Mato Grosso</t>
  </si>
  <si>
    <t>Mato Grosso do Sul</t>
  </si>
  <si>
    <t>Centro-Oeste</t>
  </si>
  <si>
    <t>Rio Grande do Sul</t>
  </si>
  <si>
    <t>Santa Catarina</t>
  </si>
  <si>
    <t>Paraná</t>
  </si>
  <si>
    <t>Sul</t>
  </si>
  <si>
    <t>São Paulo</t>
  </si>
  <si>
    <t>Rio de Janeiro</t>
  </si>
  <si>
    <t>Espírito Santo</t>
  </si>
  <si>
    <t>Minas Gerais</t>
  </si>
  <si>
    <t>Sudeste</t>
  </si>
  <si>
    <t>Bahia</t>
  </si>
  <si>
    <t>Sergipe</t>
  </si>
  <si>
    <t>Alagoas</t>
  </si>
  <si>
    <t>Pernambuco</t>
  </si>
  <si>
    <t>Paraíba</t>
  </si>
  <si>
    <t>Rio Grande do Norte</t>
  </si>
  <si>
    <t>Ceará</t>
  </si>
  <si>
    <t>Piauí</t>
  </si>
  <si>
    <t>Maranhão</t>
  </si>
  <si>
    <t>Nordeste</t>
  </si>
  <si>
    <t>Tocantins</t>
  </si>
  <si>
    <t>Amapá</t>
  </si>
  <si>
    <t>Pará</t>
  </si>
  <si>
    <t>Roraima</t>
  </si>
  <si>
    <t>Amazonas</t>
  </si>
  <si>
    <t>Acre</t>
  </si>
  <si>
    <t>Rondônia</t>
  </si>
  <si>
    <t>Norte</t>
  </si>
  <si>
    <t>Brasil</t>
  </si>
  <si>
    <t>18 a 29 anos</t>
  </si>
  <si>
    <t>0 a 17 anos</t>
  </si>
  <si>
    <t>Total</t>
  </si>
  <si>
    <t>25 a 39 anos</t>
  </si>
  <si>
    <t>18 a 24 anos</t>
  </si>
  <si>
    <t>30 a 39 anos</t>
  </si>
  <si>
    <t>40 a 59 anos</t>
  </si>
  <si>
    <t>60 anos ou mais</t>
  </si>
  <si>
    <t>-</t>
  </si>
  <si>
    <t>10 a 14 anos</t>
  </si>
  <si>
    <t>15 a 19 anos</t>
  </si>
  <si>
    <t>20 a 24 anos</t>
  </si>
  <si>
    <t>25 a 29 anos</t>
  </si>
  <si>
    <t>60 a 64 anos</t>
  </si>
  <si>
    <t>Sumário</t>
  </si>
  <si>
    <t>Brasil/Regiões/UF</t>
  </si>
  <si>
    <t>Brasil/Região/UF</t>
  </si>
  <si>
    <t>2019</t>
  </si>
  <si>
    <t>30 a 59 anos</t>
  </si>
  <si>
    <t>65 a 74 anos</t>
  </si>
  <si>
    <t>75 anos ou mais</t>
  </si>
  <si>
    <t>Fonte: IBGE, Diretoria de Pesquisas, Coordenação de Trabalho e Rendimento, Pesquisa Nacional de Saúde 2013.</t>
  </si>
  <si>
    <t>Sexo</t>
  </si>
  <si>
    <t>Fonte: DATASUS</t>
  </si>
  <si>
    <t>Percentual de pessoas de 18 anos ou mais de idade que referem diagnóstico de depressão por profissional de saúde mental (%) (2013 e 2019)</t>
  </si>
  <si>
    <t>Fonte: IBGE/Diretoria de Pesquisas. Coordenação de População e Indicadores Sociais. Gerência de Estudos e Análises da Dinâmica Demográfica. Projeção da população do Brasil e Unidades da Federação por sexo e idade para o período 2010-2060: revisão 2018.</t>
  </si>
  <si>
    <t>Percentual de casos de HIV notificados no Sinan segundo faixa etária por ano de diagnóstico - Brasil (2012-2020)</t>
  </si>
  <si>
    <t>Faixa etária</t>
  </si>
  <si>
    <t>Percentual de pessoas que tinham algum plano de saúde, (2013 e 2019) (médico ou odontológico) (%)</t>
  </si>
  <si>
    <t>Pessoas que consultaram médico nos últimos 12 meses, por grupo de idade e situação do domicílio</t>
  </si>
  <si>
    <t>Pessoas que consultaram dentista nos últimos 12 meses, por grupo de idade e situação do domicílio (2013 e 2019)</t>
  </si>
  <si>
    <t>Percentual de pessoas que consultaram dentista nos últimos 12 meses, por grupo de idade - Brasil, Grandes Regiões e Unidades Federativas (2019)</t>
  </si>
  <si>
    <t>Pessoas de 18 anos ou mais de idade que referem diagnóstico médico de colesterol alto, por grupo de idade e situação do domicílio  (2013 e 2019)</t>
  </si>
  <si>
    <t>Pessoas de 18 anos ou mais de idade que referem diagnóstico médico de diabetes, por grupo de idade e situação do domicílio  (2013 e 2019)</t>
  </si>
  <si>
    <t>Pessoas de 18 anos ou mais de idade que referem diagnóstico médico de alguma doença do coração, por grupo de idade e situação do domicílio  (2013 e 2019)</t>
  </si>
  <si>
    <t xml:space="preserve"> </t>
  </si>
  <si>
    <t xml:space="preserve"> No dia 01/04/2020, os arquivos do SIM referentes ao ano de notificação 2019 foram atualizados, com alteração das causas básicas de 4 registros e exclusão de 1 registro.</t>
  </si>
  <si>
    <t xml:space="preserve"> No dia 13/06/2019, os arquivos do SIM referentes ao ano de notificação 2017 foram atualizados, com alteração das causas básicas de 2 registros e exclusão de 1 registro.</t>
  </si>
  <si>
    <t xml:space="preserve"> "Sistema de Informações sobre Mortalidade - SIM. Consolidação da base de dados de 2011".</t>
  </si>
  <si>
    <t xml:space="preserve"> utilizados simultaneamente os dois formulários. Para mais detalhes sobre as mudanças ocorridas e os seus efeitos, veja o documento</t>
  </si>
  <si>
    <t xml:space="preserve"> Em 2011, houve uma mudança no conteúdo da Declaração de Óbito, com maior detalhamento das informações coletadas. Para este ano, foram</t>
  </si>
  <si>
    <t xml:space="preserve"> Nota:</t>
  </si>
  <si>
    <t xml:space="preserve"> Fonte: MS/SVS/CGIAE - Sistema de Informações sobre Mortalidade - SIM</t>
  </si>
  <si>
    <t>70 a 74 anos</t>
  </si>
  <si>
    <t>60 a 69 anos</t>
  </si>
  <si>
    <t>50 a 59 anos</t>
  </si>
  <si>
    <t>40 a 49 anos</t>
  </si>
  <si>
    <t>15 a 29 anos</t>
  </si>
  <si>
    <t>20 a 29 anos</t>
  </si>
  <si>
    <t>5 a 9 anos</t>
  </si>
  <si>
    <t>Estimativa da população</t>
  </si>
  <si>
    <t>Todas as causas evitáveis</t>
  </si>
  <si>
    <t>Demais causas (não claramente evitáveis)</t>
  </si>
  <si>
    <t>Causas mal definidas</t>
  </si>
  <si>
    <t xml:space="preserve">1.5 Reduzíveis por ações intersetoriais adequadas de
promoção à saúde, prevenção e atenção às causas
externas </t>
  </si>
  <si>
    <t>1.4 Reduzíveis por ações adequadas de prevenção,
controle e atenção às causas de morte materna</t>
  </si>
  <si>
    <t>1.3 Reduzíveis por ações adequadas de promoção à
saúde, prevenção, controle e atenção às doenças
não transmissíveis</t>
  </si>
  <si>
    <t>1.2 Reduzíveis por ações adequadas de promoção à
saúde, prevenção, controle e atenção às doenças
de causas infecciosas</t>
  </si>
  <si>
    <t>1.1 Reduzíveis pelas ações de imunoprevenção</t>
  </si>
  <si>
    <t>Faixa Etária</t>
  </si>
  <si>
    <t>Óbitos por causas evitáveis e grupo de idade- Brasil (2012 e 2020)</t>
  </si>
  <si>
    <t>Fonte: IBGE, Diretoria de Pesquisas, Coordenação de População e Indicadores Sociais, Pesquisa Nacional de Saúde do Escolar, 2019</t>
  </si>
  <si>
    <t>Brasil e Grande Região</t>
  </si>
  <si>
    <t>Percentual de escolares de 16 e 17 anos que alguma vez na vida experimentou cigarro eletrônico (e-cigarrette) (%)</t>
  </si>
  <si>
    <t>Derivados do tabaco</t>
  </si>
  <si>
    <t>Cigarro eletrônico</t>
  </si>
  <si>
    <t>Narguilé</t>
  </si>
  <si>
    <t>Fumaram nos últimos 30 dias por tipo específico (2019)</t>
  </si>
  <si>
    <t>Consumiram bebidas alcoólicas</t>
  </si>
  <si>
    <t>Problemas com familia e amigos</t>
  </si>
  <si>
    <t>Embriaguez</t>
  </si>
  <si>
    <t>Percentual de escolares com idade de 16 e 17 anos que consumiram bebidas alcoólicas pelo menos um dia nos 30 dias anteriores à pesquisa, apresentaram episódios de embriaguez na vida ou que tiveram problemas com família ou amigos, perderam aulas ou brigaram, uma ou mais vezes, porque tinham bebido – Brasil (2015 e 2019)</t>
  </si>
  <si>
    <t>Percentual de pessoas de 18 anos ou mais de idade com consumo abusivo de álcool nos últimos 30 dias anteriores à pesquisa, segundo grupo de idade, por Brasil, Grandes Regiões e Unidades Federativas (2013 e 2019)</t>
  </si>
  <si>
    <t>Privada</t>
  </si>
  <si>
    <t>Pública</t>
  </si>
  <si>
    <t>Experimentaram dogras ilícitas alguma vez</t>
  </si>
  <si>
    <t>Fonte: IBGE - Pesquisa Nacional de Saúde do Escolar</t>
  </si>
  <si>
    <t>Consumiram drogas ilícitas no mês anterior</t>
  </si>
  <si>
    <t>Experimentaram alguma vez</t>
  </si>
  <si>
    <t>Percentual de escolares com idade de 16 e 17 anos que experimentaram drogas ilícitas alguma vez na vida – Brasil e Grandes Regiões (2019)</t>
  </si>
  <si>
    <t>Fonte: IBGE, Diretoria de Pesquisas, Coordenação de População e Indicadores Sociais, Pesquisa Nacional de Saúde do Escolar 2019</t>
  </si>
  <si>
    <t>Mulher</t>
  </si>
  <si>
    <t>Homem</t>
  </si>
  <si>
    <t>Grupos de idade e Grandes Regiões</t>
  </si>
  <si>
    <t>Se sentiram irritados, nervosos ou mal-humorados</t>
  </si>
  <si>
    <t>Se sentiram tristes</t>
  </si>
  <si>
    <t>Se sentiram muito preocupados</t>
  </si>
  <si>
    <t>Dependência Administrativa</t>
  </si>
  <si>
    <t>Percentual de escolares de 13 a 17 anos que sentiram que ninguém se preocupava com eles(as) na maioria das vezes ou sempre, nos 30 dias anteriores à pesquisa (%)</t>
  </si>
  <si>
    <t>Nota: Foram considerados aqueles que responderam “na maioria das vezes ou sempre” em no mínimo quatro das cinco perguntas de autoavaliação em saúde mental: 
1) NOS ÚLTIMOS 30 DIAS, com que frequência você se sentiu muito preocupado com as coisas comuns do seu dia a dia como atividades da escola, competições esportivas, tarefas de casa, etc.?;
2) NOS ÚLTIMOS 30 DIAS, com que frequência você se sentiu triste?;
3) NOS ÚLTIMOS 30 DIAS, com que frequência você sentiu que ninguém se preocupa com você?;
4) NOS ÚLTIMOS 30 DIAS, com que frequência você se sentiu irritado(a), nervoso(a) ou mal-humorado(a) por qualquer coisa?;
5) NOS ÚLTIMOS 30 DIAS, com que frequência você sentiu que a vida não vale a pena ser vivida?</t>
  </si>
  <si>
    <t>Percentual de escolares de 13 a 17 anos cuja autoavaliação em saúde mental foi negativa, nos 30 dias anteriores à pesquisa (%)</t>
  </si>
  <si>
    <t>Percentual de escolares de 13 a 17 anos que sentiram que a vida não vale a pena ser vivida na maioria das vezes ou sempre, nos 30 dias anteriores à pesquisa (%)</t>
  </si>
  <si>
    <t xml:space="preserve"> *Dados disponibilizados no TABNET em 10/2021</t>
  </si>
  <si>
    <t xml:space="preserve">  Dados de 2020 e 2021 atualizados em 16/10/202, dados sujeitos à revisão.</t>
  </si>
  <si>
    <t xml:space="preserve">  Dados de 2019 atualizados em 18/03/2021.</t>
  </si>
  <si>
    <t xml:space="preserve">  Dados de 2018 atualizados em 24/06/2020.</t>
  </si>
  <si>
    <t xml:space="preserve">  Dados de 2017 atualizados em 17/04/2019.</t>
  </si>
  <si>
    <t xml:space="preserve">  Dados de 2015 e 2016 atualizados em 08/11/2018.</t>
  </si>
  <si>
    <t xml:space="preserve">  Dados de 2009 a 2014 atualizados em 15/05/2018.</t>
  </si>
  <si>
    <t xml:space="preserve">  Dados de 2019 referentes ao estado do Espírito Santo são oriundos do Sinan e Sistema de Informação e-SUS VS, em uso pelo estado desde dezembro de 2019.</t>
  </si>
  <si>
    <t xml:space="preserve">  Períodos Disponíveis ou período - Correspondem aos anos de notificação dos casos.</t>
  </si>
  <si>
    <t xml:space="preserve"> Notas:</t>
  </si>
  <si>
    <t xml:space="preserve"> Fonte: Ministério da Saúde/SVS - Sistema de Informação de Agravos de Notificação - Sinan Net</t>
  </si>
  <si>
    <t>Lesões Autoprovocadas - Brasil</t>
  </si>
  <si>
    <t>Taxa específica de fecundidade de mulheres de 15 a 19 anos, por ano, segundo as Grandes Regiões e as Unidades da Federação</t>
  </si>
  <si>
    <t>Número de nascidos vivos de mulheres entre 15 e 19 anos de idade, por Brasil, Grandes Regiões e Unidades Federativas  (2012-2020)</t>
  </si>
  <si>
    <t>Fonte: Health Nutrition and Population Statistics
[Nascimentos por mil mulheres entre 15 e 19 anos de idade]</t>
  </si>
  <si>
    <t>SAS</t>
  </si>
  <si>
    <t>Sul da Ásia</t>
  </si>
  <si>
    <t>MEA</t>
  </si>
  <si>
    <t>Oriente Médio e Norte da África</t>
  </si>
  <si>
    <t>ECS</t>
  </si>
  <si>
    <t>Europa e Ásia Central</t>
  </si>
  <si>
    <t>CEB</t>
  </si>
  <si>
    <t>Europa Central e Países Bálticos</t>
  </si>
  <si>
    <t>EAS</t>
  </si>
  <si>
    <t>Ásia Leste e Pacífico</t>
  </si>
  <si>
    <t>LCN</t>
  </si>
  <si>
    <t>América Latina e Caribe</t>
  </si>
  <si>
    <t>NAC</t>
  </si>
  <si>
    <t>América do Norte</t>
  </si>
  <si>
    <t>SSF</t>
  </si>
  <si>
    <t>África Subsaariana</t>
  </si>
  <si>
    <t>AFE</t>
  </si>
  <si>
    <t>África Oriental e Austral</t>
  </si>
  <si>
    <t>AFW</t>
  </si>
  <si>
    <t>África Ocidental e Central</t>
  </si>
  <si>
    <t>Country Code</t>
  </si>
  <si>
    <t>Causas externas</t>
  </si>
  <si>
    <t>Morte materna</t>
  </si>
  <si>
    <t>Doenças não transmissíveis</t>
  </si>
  <si>
    <t>Doenças infecciosas</t>
  </si>
  <si>
    <t>Imunoprevenção</t>
  </si>
  <si>
    <t>80 anos e mais</t>
  </si>
  <si>
    <t>70 a 79 anos</t>
  </si>
  <si>
    <t>0 a 14 anos</t>
  </si>
  <si>
    <t>1 a 4 anos</t>
  </si>
  <si>
    <t>Menor 1 ano</t>
  </si>
  <si>
    <t>Todas as causas externas</t>
  </si>
  <si>
    <t>Intervenções legais e operações de guerra</t>
  </si>
  <si>
    <t>Agressões</t>
  </si>
  <si>
    <t>Outras causas externas de lesões acident</t>
  </si>
  <si>
    <t>Acidentes de transporte</t>
  </si>
  <si>
    <t>Óbitos por Causas Externas e grupo de idade - Brasil (2012 e 2020)</t>
  </si>
  <si>
    <t xml:space="preserve"> Pessoas de 18 anos ou mais de idade que referem diagnóstico médico de hipertensão arterial, por grupo de idade e situação do domicílio  (2013 e 2019)</t>
  </si>
  <si>
    <t>grafico_5.1</t>
  </si>
  <si>
    <t>grafico_5.2</t>
  </si>
  <si>
    <t>grafico_5.3</t>
  </si>
  <si>
    <t>Tabela 5.1</t>
  </si>
  <si>
    <t>grafico_5.4</t>
  </si>
  <si>
    <t>grafico_5.5</t>
  </si>
  <si>
    <t>Percentual de pessoas que consultaram dentista nos últimos 12 meses, por grupo de idade - Brasil (2013 e 2019)</t>
  </si>
  <si>
    <t>grafico_5.6</t>
  </si>
  <si>
    <t>grafico_5.7</t>
  </si>
  <si>
    <t>grafico_5.8</t>
  </si>
  <si>
    <t>Tabela 5.2</t>
  </si>
  <si>
    <t>grafico_5.9</t>
  </si>
  <si>
    <t>grafico_5.10</t>
  </si>
  <si>
    <t>grafico_5.11</t>
  </si>
  <si>
    <t>Percentual de pessoas de 18 anos ou mais de idade que referem diagnóstico médico de hipertensão arterial, por grupo de idade – Brasil (2013 e 2019)</t>
  </si>
  <si>
    <t>Percentual de pessoas de 18 anos ou mais de idade que referem diagnóstico médico de diabetes, por grupo de idade – Brasil (2013 e 2019)</t>
  </si>
  <si>
    <t>Percentual de pessoas de 18 anos ou mais de idade que referem diagnóstico médico de alguma doença do coração, por grupo de idade – Brasil (2013 e 2019)</t>
  </si>
  <si>
    <t>Pessoas de 18 anos ou mais de idade fumantes atuais de cigarro, segundo grupo de idade, por Brasil, Grandes Regiões e Unidades Federativas ( 2013 e 2019)</t>
  </si>
  <si>
    <t>Percentual de escolares de 16 e 17 anos que alguma vez na vida experimentou cigarro eletrônico (e-cigarrette) - Brasil e Grandes Regiões (2019)</t>
  </si>
  <si>
    <t>Percentual de escolares com idade de 16 e 17 anos que consumiram bebidas alcoólicas pelo menos um dia nos 30 dias anteriores à pesquisa, apresentaram episódios de embriaguez na vida ou que tiveram problemas com família ou amigos, perderam aulas ou brigaram, uma ou mais vezes, porque tinham bebido. - Brasil (2015 e 2019)</t>
  </si>
  <si>
    <t>Tabela 5.3</t>
  </si>
  <si>
    <t>grafico_5.12</t>
  </si>
  <si>
    <t>grafico_5.13</t>
  </si>
  <si>
    <t>grafico_5.14</t>
  </si>
  <si>
    <t>grafico_5.15</t>
  </si>
  <si>
    <t>grafico_5.16</t>
  </si>
  <si>
    <t>Percentual de escolares com idade de 16 e 17 anos que usaram drogas ilícitas nos 30 dias anteriores à pesquisa – Brasil e Grandes Regiões (2019)</t>
  </si>
  <si>
    <t xml:space="preserve">Percentual de pessoas de 18 a 29 anos de idade que referem diagnóstico de depressão por profissional de saúde mental – Brasil e Grandes Regiões (2013 e 2019) </t>
  </si>
  <si>
    <t>Percentual de jovens de 16 e 17 anos que se sentiram muito preocupados, se sentiram tristes ou se sentiram irritados, nervosos ou mal-humorados na maioria das vezes ou sempre, por sexo - Brasil (2019)</t>
  </si>
  <si>
    <t>grafico_5.17</t>
  </si>
  <si>
    <t>grafico_5.18</t>
  </si>
  <si>
    <t>grafico_5.19</t>
  </si>
  <si>
    <t>grafico_5.20</t>
  </si>
  <si>
    <t>grafico_5.21</t>
  </si>
  <si>
    <t>grafico_5.22</t>
  </si>
  <si>
    <t>Percentual de escolares de 16 e 17 anos que sentiram que ninguém se preocupava com eles(as) na maioria das vezes ou sempre, nos 30 dias anteriores à pesquisa, por sexo e dependência administrativa da escola - Brasil (2019)</t>
  </si>
  <si>
    <t>Percentual de escolares de 16 e 17 anos cuja autoavaliação em saúde mental foi negativa, nos 30 dias anteriores à pesquisa, por sexo e dependência administrativa da escola – Brasil (2019)</t>
  </si>
  <si>
    <t>Percentual de escolares de 16 a 17 anos que sentiram que a vida não vale a pena ser vivida na maioria das vezes ou sempre, nos 30 dias anteriores à pesquisa, por sexo e dependência administrativa da escola – Brasil (2019)</t>
  </si>
  <si>
    <t>Número de lesões autoprovocadas entre jovens de 15 a 29 anos – Brasil (2012-2020)</t>
  </si>
  <si>
    <t>Número de lesões autoprovocadas por grupo de idade – Brasil (2012 e 2020)</t>
  </si>
  <si>
    <t>Número de suicídios entre jovens de 15 a 29 anos – Brasil (2012-2019)</t>
  </si>
  <si>
    <t>grafico_5.23</t>
  </si>
  <si>
    <t>grafico_5.24</t>
  </si>
  <si>
    <t>grafico_5.25</t>
  </si>
  <si>
    <t>grafico_5.26</t>
  </si>
  <si>
    <t>grafico_5.27</t>
  </si>
  <si>
    <t>grafico_5.28</t>
  </si>
  <si>
    <t>Taxa de fecundidade de mulheres entre 15 e 19 anos de idade – Brasil (2011-2019)</t>
  </si>
  <si>
    <t>Taxa de fecundidade de mulheres entre 15 e 19 anos de idade – Grandes Regiões (2019)</t>
  </si>
  <si>
    <t xml:space="preserve">Taxa de fecundidade adolescente - Brasil e regiões selecionadas (2019) </t>
  </si>
  <si>
    <t>Número de nascidos vivos de mulheres entre 15 e 19 anos de idade - Brasil (2012-2020)</t>
  </si>
  <si>
    <t>Distribuição dos números de óbitos por grupos de causas evitáveis, segundo faixa etária - Brasil (2020).</t>
  </si>
  <si>
    <t>Tabela 5.4</t>
  </si>
  <si>
    <t>Tabela 5.5</t>
  </si>
  <si>
    <t>grafico_5.29</t>
  </si>
  <si>
    <t>Distribuição dos números de óbitos por faixa etária segundo grupos de causas externas - Brasil (2020).</t>
  </si>
  <si>
    <t>aux.5.1</t>
  </si>
  <si>
    <t>aux.5.2</t>
  </si>
  <si>
    <t>aux.5.3</t>
  </si>
  <si>
    <t>aux.5.4</t>
  </si>
  <si>
    <t>aux.5.5</t>
  </si>
  <si>
    <t>aux.5.6</t>
  </si>
  <si>
    <t>aux.5.7</t>
  </si>
  <si>
    <t>aux.5.8</t>
  </si>
  <si>
    <t>aux.5.9</t>
  </si>
  <si>
    <t>aux.g5.14</t>
  </si>
  <si>
    <t>aux.g5.15</t>
  </si>
  <si>
    <t>aux.g5.16</t>
  </si>
  <si>
    <t>aux.g5.17</t>
  </si>
  <si>
    <t>aux.g5.18</t>
  </si>
  <si>
    <t>aux.g5.19</t>
  </si>
  <si>
    <t>aux.g5.20_g5.21</t>
  </si>
  <si>
    <t>Suicídio de Jovens</t>
  </si>
  <si>
    <t>aux.g5.22</t>
  </si>
  <si>
    <t>aux.g5.23</t>
  </si>
  <si>
    <t>aux.g5.24_g5.25</t>
  </si>
  <si>
    <t>aux.g5.26</t>
  </si>
  <si>
    <t>aux.g5.27</t>
  </si>
  <si>
    <t>aux.g5.28</t>
  </si>
  <si>
    <t>aux.g5.29</t>
  </si>
  <si>
    <t xml:space="preserve">Taxa de fertilidade de adolescentes de 15 a 19 anos de idade - Brasil e países (2011-2019) </t>
  </si>
  <si>
    <t>Óbitos por causas evitáveis e grupo de idade- Brasil (2020)</t>
  </si>
  <si>
    <t>Lesões autoprovocadas voluntariamente</t>
  </si>
  <si>
    <t xml:space="preserve"> Eventos cuja intenção é indeterminada</t>
  </si>
  <si>
    <t xml:space="preserve"> Complic assistência médica e cirúrgica</t>
  </si>
  <si>
    <t xml:space="preserve"> Seqüelas de causas externas</t>
  </si>
  <si>
    <t>Nota: Não são apresentados resultados para escolares que deixaram sem resposta.</t>
  </si>
  <si>
    <t>Fonte: IBGE, Diretoria de Pesquisas, Coordenação de População e Indicadores Sociais, Pesquisa Nacional de Saúde do Escolar, Amostra 2, 2015.</t>
  </si>
  <si>
    <t>Outros motivos/causas</t>
  </si>
  <si>
    <t>Região de origem</t>
  </si>
  <si>
    <t>Orientação sexual</t>
  </si>
  <si>
    <t>Aparência do corpo</t>
  </si>
  <si>
    <t>Aparência do rosto</t>
  </si>
  <si>
    <t>Religião</t>
  </si>
  <si>
    <t>Cor ou raça</t>
  </si>
  <si>
    <t>Percentual de escolares de 16 a 17 anos que se sentiram humilhados por provocações de colegas da escola nos 30 dias anteriores à pesquisa, por motivo/causa da humilhação (%)</t>
  </si>
  <si>
    <t xml:space="preserve"> Percentual de escolares de 13 a 17 anos, que se sentiram ameaçados, ofendidos ou humilhados nas redes sociais ou aplicativo de celular, nos 30 dias anteriores à pesquisa (%)</t>
  </si>
  <si>
    <t>Percentual de escolares de 16 a 17 anos que se sentiram humilhados por provocações de colegas da escola nos 30 dias anteriores à pesquisa, por motivo/causa da humilhação – Brasil (2019)</t>
  </si>
  <si>
    <t>grafico_5.30</t>
  </si>
  <si>
    <t>Pessoas de 18 anos ou mais de idade que referem diagnóstico médico de hipertensão arterial, por grupo de idade e situação do domicílio  (2013 e 2019)</t>
  </si>
  <si>
    <t>aux.g5.11_g5.12</t>
  </si>
  <si>
    <t>aux.g5.10</t>
  </si>
  <si>
    <t>aux.g5.13</t>
  </si>
  <si>
    <t>aux.g5.30</t>
  </si>
  <si>
    <t>Brasil, Grandes Regiões e Unidades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</si>
</sst>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\ ###\ ##0.0_-;\-* #\ ###\ ##0.0_-;_-* \-_-;_-@_-"/>
  </numFmts>
  <fonts count="59">
    <font>
      <sz val="11"/>
      <color theme="1"/>
      <name val="Open Sans"/>
      <family val="2"/>
      <scheme val="minor"/>
    </font>
    <font>
      <sz val="11"/>
      <color indexed="64"/>
      <name val="Open Sans"/>
      <family val="2"/>
      <scheme val="minor"/>
    </font>
    <font>
      <sz val="11"/>
      <color theme="1"/>
      <name val="Open Sans"/>
      <family val="2"/>
      <scheme val="minor"/>
    </font>
    <font>
      <sz val="10"/>
      <name val="MS Sans Serif"/>
    </font>
    <font>
      <b/>
      <sz val="10"/>
      <color theme="1"/>
      <name val="Open Sans"/>
      <family val="2"/>
    </font>
    <font>
      <b/>
      <sz val="9"/>
      <color theme="1"/>
      <name val="Open Sans"/>
      <family val="2"/>
    </font>
    <font>
      <sz val="10"/>
      <color theme="1"/>
      <name val="Arial"/>
      <family val="2"/>
    </font>
    <font>
      <b/>
      <sz val="28"/>
      <color rgb="FF383A46"/>
      <name val="Arial"/>
      <family val="2"/>
    </font>
    <font>
      <sz val="10"/>
      <color rgb="FF006633"/>
      <name val="Arial"/>
      <family val="2"/>
    </font>
    <font>
      <b/>
      <sz val="9"/>
      <color indexed="64"/>
      <name val="Open Sans"/>
      <family val="2"/>
    </font>
    <font>
      <sz val="9"/>
      <color theme="1"/>
      <name val="Open Sans"/>
      <family val="2"/>
    </font>
    <font>
      <sz val="8"/>
      <color indexed="64"/>
      <name val="Open Sans"/>
      <family val="2"/>
    </font>
    <font>
      <sz val="8"/>
      <color theme="1"/>
      <name val="Open Sans"/>
      <family val="2"/>
    </font>
    <font>
      <sz val="10"/>
      <name val="Arial"/>
      <family val="2"/>
    </font>
    <font>
      <sz val="7"/>
      <name val="Univers"/>
      <family val="2"/>
    </font>
    <font>
      <sz val="9"/>
      <color rgb="FF383A46"/>
      <name val="Open Sans"/>
      <family val="2"/>
    </font>
    <font>
      <b/>
      <sz val="9"/>
      <color rgb="FF383A46"/>
      <name val="Open Sans"/>
      <family val="2"/>
    </font>
    <font>
      <b/>
      <sz val="10"/>
      <color rgb="FF383A46"/>
      <name val="Open Sans"/>
      <family val="2"/>
    </font>
    <font>
      <sz val="8"/>
      <color rgb="FF383A46"/>
      <name val="Open Sans"/>
      <family val="2"/>
    </font>
    <font>
      <u/>
      <sz val="11"/>
      <color theme="10"/>
      <name val="Open Sans"/>
      <family val="2"/>
      <scheme val="minor"/>
    </font>
    <font>
      <sz val="7"/>
      <name val="Univers"/>
      <family val="2"/>
    </font>
    <font>
      <sz val="8"/>
      <name val="Open Sans"/>
      <family val="2"/>
      <scheme val="minor"/>
    </font>
    <font>
      <u/>
      <sz val="9"/>
      <color rgb="FF383A46"/>
      <name val="Open Sans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b/>
      <sz val="10"/>
      <color rgb="FF383A46"/>
      <name val="Arial"/>
      <family val="2"/>
    </font>
    <font>
      <sz val="10"/>
      <color rgb="FF383A46"/>
      <name val="Arial"/>
      <family val="2"/>
    </font>
    <font>
      <sz val="8"/>
      <color rgb="FF383A46"/>
      <name val="Arial"/>
      <family val="2"/>
    </font>
    <font>
      <sz val="9"/>
      <color theme="3" tint="-0.249977111117893"/>
      <name val="Open Sans"/>
      <family val="2"/>
    </font>
    <font>
      <sz val="8"/>
      <color theme="3" tint="-0.249977111117893"/>
      <name val="Open Sans"/>
      <family val="2"/>
    </font>
    <font>
      <sz val="10"/>
      <color rgb="FF000000"/>
      <name val="Trebuchet MS"/>
      <family val="2"/>
    </font>
    <font>
      <b/>
      <sz val="9"/>
      <color theme="3" tint="-0.249977111117893"/>
      <name val="Open Sans"/>
      <family val="2"/>
    </font>
    <font>
      <b/>
      <sz val="10"/>
      <color theme="3" tint="-0.249977111117893"/>
      <name val="Open Sans"/>
      <family val="2"/>
    </font>
    <font>
      <sz val="9"/>
      <name val="Open Sans"/>
      <family val="2"/>
    </font>
    <font>
      <sz val="8"/>
      <name val="Open Sans"/>
      <family val="2"/>
    </font>
    <font>
      <b/>
      <sz val="9"/>
      <name val="Open Sans"/>
      <family val="2"/>
    </font>
    <font>
      <b/>
      <sz val="10"/>
      <name val="Open Sans"/>
      <family val="2"/>
    </font>
    <font>
      <sz val="9"/>
      <color indexed="64"/>
      <name val="Open Sans"/>
      <family val="2"/>
    </font>
    <font>
      <b/>
      <sz val="10"/>
      <color indexed="64"/>
      <name val="Open Sans"/>
      <family val="2"/>
    </font>
    <font>
      <sz val="10"/>
      <name val="Open San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9"/>
      <color rgb="FF000000"/>
      <name val="Open Sans"/>
      <family val="2"/>
    </font>
    <font>
      <sz val="9"/>
      <color rgb="FF000000"/>
      <name val="Open Sans"/>
      <family val="2"/>
    </font>
    <font>
      <sz val="10"/>
      <color indexed="8"/>
      <name val="Arial"/>
      <family val="2"/>
      <charset val="1"/>
    </font>
    <font>
      <sz val="10"/>
      <color indexed="8"/>
      <name val="Open Sans"/>
      <family val="2"/>
    </font>
    <font>
      <sz val="8"/>
      <color indexed="8"/>
      <name val="Open Sans"/>
      <family val="2"/>
    </font>
    <font>
      <b/>
      <sz val="10"/>
      <color indexed="8"/>
      <name val="Open Sans"/>
      <family val="2"/>
    </font>
    <font>
      <b/>
      <sz val="9"/>
      <color indexed="8"/>
      <name val="Open Sans"/>
      <family val="2"/>
    </font>
    <font>
      <sz val="11"/>
      <color indexed="64"/>
      <name val="Open Sans"/>
      <family val="2"/>
    </font>
    <font>
      <sz val="11"/>
      <color theme="1" tint="-0.249977111117893"/>
      <name val="Open Sans"/>
      <family val="2"/>
    </font>
    <font>
      <sz val="10"/>
      <color theme="1" tint="-0.249977111117893"/>
      <name val="Open Sans"/>
      <family val="2"/>
    </font>
    <font>
      <b/>
      <sz val="10"/>
      <color theme="1" tint="-0.249977111117893"/>
      <name val="Open Sans"/>
      <family val="2"/>
    </font>
    <font>
      <sz val="9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b/>
      <sz val="11"/>
      <color theme="1" tint="-0.249977111117893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3A46"/>
        <bgColor rgb="FF383A46"/>
      </patternFill>
    </fill>
    <fill>
      <patternFill patternType="solid">
        <fgColor rgb="FF383A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2F48B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theme="0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/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8"/>
      </bottom>
      <diagonal/>
    </border>
    <border>
      <left style="thin">
        <color indexed="8"/>
      </left>
      <right/>
      <top style="thin">
        <color theme="0"/>
      </top>
      <bottom/>
      <diagonal/>
    </border>
    <border>
      <left style="thin">
        <color indexed="8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theme="0"/>
      </bottom>
      <diagonal/>
    </border>
    <border>
      <left style="thin">
        <color indexed="8"/>
      </left>
      <right/>
      <top style="thin">
        <color indexed="64"/>
      </top>
      <bottom style="thin">
        <color theme="0"/>
      </bottom>
      <diagonal/>
    </border>
    <border>
      <left style="thin">
        <color indexed="8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theme="0"/>
      </right>
      <top style="thin">
        <color indexed="8"/>
      </top>
      <bottom style="thin">
        <color theme="0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/>
      <right style="thin">
        <color theme="0"/>
      </right>
      <top style="thin">
        <color indexed="8"/>
      </top>
      <bottom/>
      <diagonal/>
    </border>
    <border>
      <left style="thin">
        <color theme="0"/>
      </left>
      <right/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20" fillId="0" borderId="0"/>
    <xf numFmtId="0" fontId="19" fillId="0" borderId="0" applyNumberFormat="0" applyFill="0" applyBorder="0" applyAlignment="0" applyProtection="0"/>
    <xf numFmtId="0" fontId="23" fillId="0" borderId="0"/>
    <xf numFmtId="0" fontId="24" fillId="0" borderId="0"/>
    <xf numFmtId="0" fontId="1" fillId="0" borderId="0"/>
    <xf numFmtId="0" fontId="46" fillId="0" borderId="0"/>
  </cellStyleXfs>
  <cellXfs count="605">
    <xf numFmtId="0" fontId="0" fillId="0" borderId="0" xfId="0"/>
    <xf numFmtId="0" fontId="6" fillId="6" borderId="0" xfId="0" applyFont="1" applyFill="1" applyAlignment="1">
      <alignment horizontal="left" vertical="top"/>
    </xf>
    <xf numFmtId="0" fontId="6" fillId="7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9" borderId="0" xfId="0" applyFill="1"/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4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5" fillId="5" borderId="1" xfId="4" applyNumberFormat="1" applyFont="1" applyFill="1" applyBorder="1" applyAlignment="1">
      <alignment horizontal="center" vertical="center" wrapText="1"/>
    </xf>
    <xf numFmtId="164" fontId="15" fillId="4" borderId="1" xfId="4" applyNumberFormat="1" applyFont="1" applyFill="1" applyBorder="1" applyAlignment="1">
      <alignment horizontal="center" vertical="center" wrapText="1"/>
    </xf>
    <xf numFmtId="164" fontId="15" fillId="4" borderId="3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5" fillId="3" borderId="1" xfId="4" applyNumberFormat="1" applyFont="1" applyFill="1" applyBorder="1" applyAlignment="1">
      <alignment horizontal="center" vertical="center"/>
    </xf>
    <xf numFmtId="164" fontId="15" fillId="4" borderId="1" xfId="4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5" fillId="5" borderId="1" xfId="6" applyNumberFormat="1" applyFont="1" applyFill="1" applyBorder="1" applyAlignment="1">
      <alignment horizontal="center" vertical="center" wrapText="1"/>
    </xf>
    <xf numFmtId="164" fontId="15" fillId="3" borderId="1" xfId="6" applyNumberFormat="1" applyFont="1" applyFill="1" applyBorder="1" applyAlignment="1">
      <alignment horizontal="center" vertical="center" wrapText="1"/>
    </xf>
    <xf numFmtId="164" fontId="15" fillId="4" borderId="1" xfId="6" applyNumberFormat="1" applyFont="1" applyFill="1" applyBorder="1" applyAlignment="1">
      <alignment horizontal="center" vertical="center" wrapText="1"/>
    </xf>
    <xf numFmtId="164" fontId="15" fillId="4" borderId="3" xfId="6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64" fontId="15" fillId="5" borderId="1" xfId="3" applyNumberFormat="1" applyFont="1" applyFill="1" applyBorder="1" applyAlignment="1">
      <alignment horizontal="center" vertical="center"/>
    </xf>
    <xf numFmtId="164" fontId="15" fillId="3" borderId="1" xfId="3" applyNumberFormat="1" applyFont="1" applyFill="1" applyBorder="1" applyAlignment="1">
      <alignment horizontal="center" vertical="center"/>
    </xf>
    <xf numFmtId="164" fontId="15" fillId="4" borderId="1" xfId="3" applyNumberFormat="1" applyFont="1" applyFill="1" applyBorder="1" applyAlignment="1">
      <alignment horizontal="center" vertical="center"/>
    </xf>
    <xf numFmtId="0" fontId="18" fillId="0" borderId="1" xfId="7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64" fontId="15" fillId="4" borderId="3" xfId="3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3" fontId="15" fillId="5" borderId="1" xfId="3" applyNumberFormat="1" applyFont="1" applyFill="1" applyBorder="1" applyAlignment="1">
      <alignment horizontal="center" vertical="center"/>
    </xf>
    <xf numFmtId="3" fontId="15" fillId="3" borderId="1" xfId="3" applyNumberFormat="1" applyFont="1" applyFill="1" applyBorder="1" applyAlignment="1">
      <alignment horizontal="center" vertical="center"/>
    </xf>
    <xf numFmtId="3" fontId="15" fillId="4" borderId="1" xfId="3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22" fillId="6" borderId="1" xfId="1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left" vertical="center"/>
    </xf>
    <xf numFmtId="0" fontId="16" fillId="3" borderId="1" xfId="3" applyFont="1" applyFill="1" applyBorder="1" applyAlignment="1">
      <alignment horizontal="left" vertical="center"/>
    </xf>
    <xf numFmtId="0" fontId="16" fillId="4" borderId="1" xfId="3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4" borderId="3" xfId="3" applyFont="1" applyFill="1" applyBorder="1" applyAlignment="1">
      <alignment horizontal="left" vertical="center"/>
    </xf>
    <xf numFmtId="3" fontId="15" fillId="4" borderId="3" xfId="3" applyNumberFormat="1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0" borderId="0" xfId="0"/>
    <xf numFmtId="165" fontId="15" fillId="5" borderId="1" xfId="3" applyNumberFormat="1" applyFont="1" applyFill="1" applyBorder="1" applyAlignment="1">
      <alignment horizontal="center" vertical="center"/>
    </xf>
    <xf numFmtId="165" fontId="15" fillId="3" borderId="1" xfId="3" applyNumberFormat="1" applyFont="1" applyFill="1" applyBorder="1" applyAlignment="1">
      <alignment horizontal="center" vertical="center"/>
    </xf>
    <xf numFmtId="165" fontId="15" fillId="4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left" vertical="center"/>
    </xf>
    <xf numFmtId="164" fontId="16" fillId="4" borderId="1" xfId="0" applyNumberFormat="1" applyFont="1" applyFill="1" applyBorder="1" applyAlignment="1">
      <alignment horizontal="left" vertical="center"/>
    </xf>
    <xf numFmtId="164" fontId="16" fillId="4" borderId="3" xfId="0" applyNumberFormat="1" applyFont="1" applyFill="1" applyBorder="1" applyAlignment="1">
      <alignment horizontal="left" vertical="center"/>
    </xf>
    <xf numFmtId="164" fontId="18" fillId="0" borderId="14" xfId="0" applyNumberFormat="1" applyFont="1" applyBorder="1" applyAlignment="1">
      <alignment horizontal="left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horizontal="center" vertical="center"/>
    </xf>
    <xf numFmtId="164" fontId="15" fillId="6" borderId="0" xfId="0" applyNumberFormat="1" applyFont="1" applyFill="1" applyAlignment="1">
      <alignment vertical="center"/>
    </xf>
    <xf numFmtId="164" fontId="15" fillId="6" borderId="0" xfId="0" applyNumberFormat="1" applyFont="1" applyFill="1" applyAlignment="1">
      <alignment horizontal="center" vertical="center"/>
    </xf>
    <xf numFmtId="164" fontId="17" fillId="6" borderId="6" xfId="1" applyNumberFormat="1" applyFont="1" applyFill="1" applyBorder="1" applyAlignment="1">
      <alignment vertical="center"/>
    </xf>
    <xf numFmtId="164" fontId="15" fillId="6" borderId="6" xfId="1" applyNumberFormat="1" applyFont="1" applyFill="1" applyBorder="1" applyAlignment="1">
      <alignment vertical="center"/>
    </xf>
    <xf numFmtId="164" fontId="15" fillId="6" borderId="6" xfId="0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5" borderId="1" xfId="1" applyNumberFormat="1" applyFont="1" applyFill="1" applyBorder="1" applyAlignment="1">
      <alignment vertical="center"/>
    </xf>
    <xf numFmtId="164" fontId="15" fillId="5" borderId="1" xfId="1" applyNumberFormat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vertical="center"/>
    </xf>
    <xf numFmtId="164" fontId="15" fillId="3" borderId="1" xfId="1" applyNumberFormat="1" applyFont="1" applyFill="1" applyBorder="1" applyAlignment="1">
      <alignment horizontal="center" vertical="center"/>
    </xf>
    <xf numFmtId="164" fontId="16" fillId="4" borderId="1" xfId="1" applyNumberFormat="1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horizontal="center" vertical="center"/>
    </xf>
    <xf numFmtId="164" fontId="16" fillId="4" borderId="3" xfId="1" applyNumberFormat="1" applyFont="1" applyFill="1" applyBorder="1" applyAlignment="1">
      <alignment vertical="center"/>
    </xf>
    <xf numFmtId="164" fontId="15" fillId="4" borderId="3" xfId="1" applyNumberFormat="1" applyFont="1" applyFill="1" applyBorder="1" applyAlignment="1">
      <alignment horizontal="center" vertical="center"/>
    </xf>
    <xf numFmtId="0" fontId="10" fillId="0" borderId="0" xfId="0" applyFont="1"/>
    <xf numFmtId="0" fontId="26" fillId="0" borderId="0" xfId="11" applyFont="1"/>
    <xf numFmtId="0" fontId="1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164" fontId="15" fillId="6" borderId="1" xfId="4" applyNumberFormat="1" applyFont="1" applyFill="1" applyBorder="1" applyAlignment="1">
      <alignment horizontal="center" vertical="center" wrapText="1"/>
    </xf>
    <xf numFmtId="0" fontId="15" fillId="6" borderId="1" xfId="4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28" fillId="6" borderId="0" xfId="0" applyFont="1" applyFill="1"/>
    <xf numFmtId="0" fontId="29" fillId="6" borderId="0" xfId="0" applyFont="1" applyFill="1"/>
    <xf numFmtId="3" fontId="28" fillId="6" borderId="0" xfId="0" applyNumberFormat="1" applyFont="1" applyFill="1"/>
    <xf numFmtId="3" fontId="30" fillId="6" borderId="27" xfId="0" applyNumberFormat="1" applyFont="1" applyFill="1" applyBorder="1" applyAlignment="1">
      <alignment horizontal="right" vertical="center" wrapText="1" indent="2"/>
    </xf>
    <xf numFmtId="0" fontId="0" fillId="6" borderId="0" xfId="0" applyFill="1"/>
    <xf numFmtId="3" fontId="2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left" vertical="center"/>
    </xf>
    <xf numFmtId="3" fontId="0" fillId="6" borderId="0" xfId="0" applyNumberFormat="1" applyFill="1"/>
    <xf numFmtId="0" fontId="28" fillId="4" borderId="7" xfId="0" applyFont="1" applyFill="1" applyBorder="1" applyAlignment="1">
      <alignment horizontal="center" vertical="center"/>
    </xf>
    <xf numFmtId="3" fontId="30" fillId="6" borderId="0" xfId="0" applyNumberFormat="1" applyFont="1" applyFill="1" applyAlignment="1">
      <alignment horizontal="right" vertical="center" wrapText="1" indent="2"/>
    </xf>
    <xf numFmtId="3" fontId="28" fillId="4" borderId="7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left" vertical="center"/>
    </xf>
    <xf numFmtId="3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3" fontId="28" fillId="5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left" vertical="center" wrapText="1"/>
    </xf>
    <xf numFmtId="0" fontId="32" fillId="6" borderId="0" xfId="0" applyFont="1" applyFill="1"/>
    <xf numFmtId="0" fontId="33" fillId="0" borderId="0" xfId="12" applyFont="1" applyAlignment="1">
      <alignment vertical="center"/>
    </xf>
    <xf numFmtId="0" fontId="34" fillId="0" borderId="0" xfId="12" applyFont="1" applyAlignment="1">
      <alignment vertical="center"/>
    </xf>
    <xf numFmtId="166" fontId="33" fillId="4" borderId="3" xfId="12" applyNumberFormat="1" applyFont="1" applyFill="1" applyBorder="1" applyAlignment="1">
      <alignment vertical="center"/>
    </xf>
    <xf numFmtId="0" fontId="35" fillId="4" borderId="3" xfId="12" applyFont="1" applyFill="1" applyBorder="1" applyAlignment="1">
      <alignment horizontal="left" vertical="center"/>
    </xf>
    <xf numFmtId="166" fontId="33" fillId="4" borderId="1" xfId="12" applyNumberFormat="1" applyFont="1" applyFill="1" applyBorder="1" applyAlignment="1">
      <alignment vertical="center"/>
    </xf>
    <xf numFmtId="0" fontId="35" fillId="4" borderId="1" xfId="12" applyFont="1" applyFill="1" applyBorder="1" applyAlignment="1">
      <alignment horizontal="left" vertical="center"/>
    </xf>
    <xf numFmtId="0" fontId="35" fillId="0" borderId="0" xfId="12" applyFont="1" applyAlignment="1">
      <alignment vertical="center"/>
    </xf>
    <xf numFmtId="166" fontId="33" fillId="12" borderId="1" xfId="12" applyNumberFormat="1" applyFont="1" applyFill="1" applyBorder="1" applyAlignment="1">
      <alignment vertical="center"/>
    </xf>
    <xf numFmtId="0" fontId="35" fillId="12" borderId="1" xfId="12" applyFont="1" applyFill="1" applyBorder="1" applyAlignment="1">
      <alignment horizontal="left" vertical="center"/>
    </xf>
    <xf numFmtId="0" fontId="9" fillId="11" borderId="15" xfId="1" applyFont="1" applyFill="1" applyBorder="1"/>
    <xf numFmtId="0" fontId="35" fillId="0" borderId="0" xfId="12" applyFont="1" applyAlignment="1">
      <alignment vertical="center" wrapText="1"/>
    </xf>
    <xf numFmtId="0" fontId="36" fillId="0" borderId="0" xfId="12" applyFont="1" applyAlignment="1">
      <alignment vertical="center"/>
    </xf>
    <xf numFmtId="0" fontId="37" fillId="6" borderId="0" xfId="1" applyFont="1" applyFill="1"/>
    <xf numFmtId="0" fontId="9" fillId="11" borderId="15" xfId="1" applyFont="1" applyFill="1" applyBorder="1" applyAlignment="1">
      <alignment horizontal="center" vertical="center" wrapText="1"/>
    </xf>
    <xf numFmtId="0" fontId="9" fillId="11" borderId="15" xfId="1" applyFont="1" applyFill="1" applyBorder="1" applyAlignment="1">
      <alignment horizontal="center" vertical="center"/>
    </xf>
    <xf numFmtId="0" fontId="9" fillId="11" borderId="15" xfId="1" applyFont="1" applyFill="1" applyBorder="1" applyAlignment="1">
      <alignment vertical="center" wrapText="1"/>
    </xf>
    <xf numFmtId="0" fontId="38" fillId="6" borderId="0" xfId="1" applyFont="1" applyFill="1"/>
    <xf numFmtId="0" fontId="24" fillId="6" borderId="0" xfId="12" applyFill="1"/>
    <xf numFmtId="164" fontId="37" fillId="12" borderId="1" xfId="13" applyNumberFormat="1" applyFont="1" applyFill="1" applyBorder="1" applyAlignment="1">
      <alignment horizontal="center" vertical="center"/>
    </xf>
    <xf numFmtId="0" fontId="37" fillId="12" borderId="1" xfId="13" applyFont="1" applyFill="1" applyBorder="1" applyAlignment="1">
      <alignment horizontal="center" vertical="center"/>
    </xf>
    <xf numFmtId="0" fontId="9" fillId="11" borderId="1" xfId="13" applyFont="1" applyFill="1" applyBorder="1" applyAlignment="1">
      <alignment horizontal="center" vertical="center"/>
    </xf>
    <xf numFmtId="0" fontId="24" fillId="6" borderId="0" xfId="12" applyFill="1" applyAlignment="1">
      <alignment horizontal="center" vertical="center"/>
    </xf>
    <xf numFmtId="0" fontId="36" fillId="6" borderId="0" xfId="12" applyFont="1" applyFill="1" applyAlignment="1">
      <alignment horizontal="left" vertical="center"/>
    </xf>
    <xf numFmtId="0" fontId="33" fillId="6" borderId="0" xfId="12" applyFont="1" applyFill="1"/>
    <xf numFmtId="166" fontId="33" fillId="6" borderId="0" xfId="12" applyNumberFormat="1" applyFont="1" applyFill="1" applyAlignment="1">
      <alignment vertical="center"/>
    </xf>
    <xf numFmtId="0" fontId="37" fillId="6" borderId="0" xfId="13" applyFont="1" applyFill="1"/>
    <xf numFmtId="0" fontId="33" fillId="6" borderId="0" xfId="12" applyFont="1" applyFill="1" applyAlignment="1">
      <alignment horizontal="center"/>
    </xf>
    <xf numFmtId="0" fontId="37" fillId="4" borderId="3" xfId="13" applyFont="1" applyFill="1" applyBorder="1"/>
    <xf numFmtId="0" fontId="9" fillId="4" borderId="3" xfId="13" applyFont="1" applyFill="1" applyBorder="1"/>
    <xf numFmtId="0" fontId="37" fillId="4" borderId="1" xfId="13" applyFont="1" applyFill="1" applyBorder="1"/>
    <xf numFmtId="0" fontId="9" fillId="4" borderId="1" xfId="13" applyFont="1" applyFill="1" applyBorder="1"/>
    <xf numFmtId="0" fontId="37" fillId="12" borderId="1" xfId="13" applyFont="1" applyFill="1" applyBorder="1"/>
    <xf numFmtId="0" fontId="9" fillId="12" borderId="1" xfId="13" applyFont="1" applyFill="1" applyBorder="1"/>
    <xf numFmtId="0" fontId="35" fillId="11" borderId="1" xfId="12" applyFont="1" applyFill="1" applyBorder="1"/>
    <xf numFmtId="0" fontId="33" fillId="6" borderId="6" xfId="12" applyFont="1" applyFill="1" applyBorder="1"/>
    <xf numFmtId="0" fontId="36" fillId="6" borderId="6" xfId="12" applyFont="1" applyFill="1" applyBorder="1"/>
    <xf numFmtId="0" fontId="13" fillId="0" borderId="0" xfId="4" applyAlignment="1">
      <alignment vertical="center"/>
    </xf>
    <xf numFmtId="0" fontId="39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40" fillId="0" borderId="0" xfId="4" applyFont="1" applyAlignment="1">
      <alignment vertical="center"/>
    </xf>
    <xf numFmtId="166" fontId="40" fillId="0" borderId="0" xfId="4" applyNumberFormat="1" applyFont="1" applyAlignment="1">
      <alignment vertical="center"/>
    </xf>
    <xf numFmtId="166" fontId="34" fillId="4" borderId="1" xfId="4" applyNumberFormat="1" applyFont="1" applyFill="1" applyBorder="1" applyAlignment="1">
      <alignment vertical="center"/>
    </xf>
    <xf numFmtId="0" fontId="34" fillId="4" borderId="1" xfId="4" applyFont="1" applyFill="1" applyBorder="1" applyAlignment="1">
      <alignment vertical="center"/>
    </xf>
    <xf numFmtId="0" fontId="41" fillId="0" borderId="0" xfId="4" applyFont="1" applyAlignment="1">
      <alignment vertical="center"/>
    </xf>
    <xf numFmtId="166" fontId="41" fillId="0" borderId="0" xfId="4" applyNumberFormat="1" applyFont="1" applyAlignment="1">
      <alignment vertical="center"/>
    </xf>
    <xf numFmtId="166" fontId="34" fillId="12" borderId="1" xfId="4" applyNumberFormat="1" applyFont="1" applyFill="1" applyBorder="1" applyAlignment="1">
      <alignment vertical="center"/>
    </xf>
    <xf numFmtId="0" fontId="34" fillId="12" borderId="1" xfId="4" applyFont="1" applyFill="1" applyBorder="1" applyAlignment="1">
      <alignment horizontal="center" vertical="center"/>
    </xf>
    <xf numFmtId="0" fontId="40" fillId="0" borderId="0" xfId="4" applyFont="1" applyAlignment="1">
      <alignment horizontal="center" vertical="center" wrapText="1"/>
    </xf>
    <xf numFmtId="0" fontId="40" fillId="0" borderId="0" xfId="4" applyFont="1" applyAlignment="1">
      <alignment vertical="center" wrapText="1"/>
    </xf>
    <xf numFmtId="0" fontId="34" fillId="2" borderId="1" xfId="4" applyFont="1" applyFill="1" applyBorder="1" applyAlignment="1">
      <alignment horizontal="center" vertical="center" wrapText="1"/>
    </xf>
    <xf numFmtId="0" fontId="34" fillId="2" borderId="1" xfId="4" applyFont="1" applyFill="1" applyBorder="1" applyAlignment="1">
      <alignment vertical="center" wrapText="1"/>
    </xf>
    <xf numFmtId="0" fontId="34" fillId="2" borderId="1" xfId="4" applyFont="1" applyFill="1" applyBorder="1" applyAlignment="1">
      <alignment vertical="center"/>
    </xf>
    <xf numFmtId="0" fontId="42" fillId="0" borderId="0" xfId="4" applyFont="1" applyAlignment="1">
      <alignment vertical="center" wrapText="1"/>
    </xf>
    <xf numFmtId="0" fontId="36" fillId="0" borderId="0" xfId="4" applyFont="1" applyAlignment="1">
      <alignment vertical="center" wrapText="1"/>
    </xf>
    <xf numFmtId="0" fontId="43" fillId="0" borderId="0" xfId="4" applyFont="1" applyAlignment="1">
      <alignment vertical="center"/>
    </xf>
    <xf numFmtId="0" fontId="34" fillId="0" borderId="0" xfId="4" applyFont="1" applyBorder="1" applyAlignment="1">
      <alignment vertical="center"/>
    </xf>
    <xf numFmtId="0" fontId="43" fillId="2" borderId="13" xfId="4" applyFont="1" applyFill="1" applyBorder="1" applyAlignment="1">
      <alignment horizontal="center" vertical="center" wrapText="1"/>
    </xf>
    <xf numFmtId="0" fontId="43" fillId="2" borderId="1" xfId="4" applyFont="1" applyFill="1" applyBorder="1" applyAlignment="1">
      <alignment horizontal="center" vertical="center" wrapText="1"/>
    </xf>
    <xf numFmtId="0" fontId="35" fillId="2" borderId="4" xfId="4" applyFont="1" applyFill="1" applyBorder="1" applyAlignment="1">
      <alignment horizontal="center" vertical="center" wrapText="1"/>
    </xf>
    <xf numFmtId="0" fontId="35" fillId="2" borderId="13" xfId="4" applyFont="1" applyFill="1" applyBorder="1" applyAlignment="1">
      <alignment horizontal="center" vertical="center" wrapText="1"/>
    </xf>
    <xf numFmtId="0" fontId="35" fillId="2" borderId="1" xfId="4" applyFont="1" applyFill="1" applyBorder="1" applyAlignment="1">
      <alignment horizontal="center" vertical="center" wrapText="1"/>
    </xf>
    <xf numFmtId="0" fontId="35" fillId="2" borderId="21" xfId="4" applyFont="1" applyFill="1" applyBorder="1" applyAlignment="1">
      <alignment horizontal="center" vertical="center" wrapText="1"/>
    </xf>
    <xf numFmtId="0" fontId="33" fillId="12" borderId="25" xfId="4" applyFont="1" applyFill="1" applyBorder="1" applyAlignment="1">
      <alignment horizontal="left" vertical="center"/>
    </xf>
    <xf numFmtId="0" fontId="33" fillId="4" borderId="25" xfId="4" applyFont="1" applyFill="1" applyBorder="1" applyAlignment="1">
      <alignment horizontal="left" vertical="center"/>
    </xf>
    <xf numFmtId="0" fontId="34" fillId="0" borderId="16" xfId="4" applyFont="1" applyBorder="1" applyAlignment="1">
      <alignment vertical="center"/>
    </xf>
    <xf numFmtId="0" fontId="34" fillId="0" borderId="36" xfId="4" applyFont="1" applyBorder="1" applyAlignment="1">
      <alignment vertical="center"/>
    </xf>
    <xf numFmtId="0" fontId="34" fillId="0" borderId="37" xfId="4" applyFont="1" applyBorder="1" applyAlignment="1">
      <alignment vertical="center"/>
    </xf>
    <xf numFmtId="0" fontId="33" fillId="4" borderId="43" xfId="4" applyFont="1" applyFill="1" applyBorder="1" applyAlignment="1">
      <alignment horizontal="left" vertical="center"/>
    </xf>
    <xf numFmtId="0" fontId="39" fillId="2" borderId="15" xfId="4" applyFont="1" applyFill="1" applyBorder="1" applyAlignment="1">
      <alignment vertical="center"/>
    </xf>
    <xf numFmtId="0" fontId="34" fillId="4" borderId="3" xfId="4" applyFont="1" applyFill="1" applyBorder="1" applyAlignment="1">
      <alignment vertical="center"/>
    </xf>
    <xf numFmtId="166" fontId="34" fillId="4" borderId="3" xfId="4" applyNumberFormat="1" applyFont="1" applyFill="1" applyBorder="1" applyAlignment="1">
      <alignment vertical="center"/>
    </xf>
    <xf numFmtId="0" fontId="36" fillId="0" borderId="24" xfId="4" applyFont="1" applyBorder="1" applyAlignment="1">
      <alignment vertical="center"/>
    </xf>
    <xf numFmtId="0" fontId="34" fillId="0" borderId="26" xfId="4" applyFont="1" applyBorder="1" applyAlignment="1">
      <alignment vertical="center"/>
    </xf>
    <xf numFmtId="0" fontId="34" fillId="4" borderId="0" xfId="4" applyFont="1" applyFill="1" applyAlignment="1">
      <alignment vertical="center"/>
    </xf>
    <xf numFmtId="0" fontId="33" fillId="4" borderId="0" xfId="4" applyFont="1" applyFill="1" applyAlignment="1">
      <alignment vertical="center"/>
    </xf>
    <xf numFmtId="0" fontId="36" fillId="0" borderId="0" xfId="4" applyFont="1" applyBorder="1" applyAlignment="1">
      <alignment vertical="center"/>
    </xf>
    <xf numFmtId="0" fontId="33" fillId="12" borderId="1" xfId="4" applyFont="1" applyFill="1" applyBorder="1" applyAlignment="1">
      <alignment horizontal="left" vertical="center"/>
    </xf>
    <xf numFmtId="0" fontId="33" fillId="4" borderId="1" xfId="4" applyFont="1" applyFill="1" applyBorder="1" applyAlignment="1">
      <alignment vertical="center"/>
    </xf>
    <xf numFmtId="0" fontId="35" fillId="2" borderId="2" xfId="4" applyFont="1" applyFill="1" applyBorder="1" applyAlignment="1">
      <alignment horizontal="center" vertical="center" wrapText="1"/>
    </xf>
    <xf numFmtId="0" fontId="34" fillId="12" borderId="1" xfId="4" applyFont="1" applyFill="1" applyBorder="1" applyAlignment="1">
      <alignment horizontal="left" vertical="center"/>
    </xf>
    <xf numFmtId="0" fontId="43" fillId="2" borderId="19" xfId="4" applyFont="1" applyFill="1" applyBorder="1" applyAlignment="1">
      <alignment horizontal="center" vertical="center" wrapText="1"/>
    </xf>
    <xf numFmtId="0" fontId="43" fillId="2" borderId="0" xfId="4" applyFont="1" applyFill="1" applyAlignment="1">
      <alignment horizontal="center" vertical="center" wrapText="1"/>
    </xf>
    <xf numFmtId="0" fontId="10" fillId="6" borderId="0" xfId="0" applyFont="1" applyFill="1"/>
    <xf numFmtId="3" fontId="10" fillId="6" borderId="0" xfId="0" applyNumberFormat="1" applyFont="1" applyFill="1"/>
    <xf numFmtId="17" fontId="10" fillId="6" borderId="0" xfId="0" applyNumberFormat="1" applyFont="1" applyFill="1"/>
    <xf numFmtId="3" fontId="44" fillId="6" borderId="0" xfId="0" applyNumberFormat="1" applyFont="1" applyFill="1"/>
    <xf numFmtId="3" fontId="45" fillId="4" borderId="3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10" fillId="6" borderId="6" xfId="0" applyFont="1" applyFill="1" applyBorder="1"/>
    <xf numFmtId="0" fontId="4" fillId="6" borderId="6" xfId="0" applyFont="1" applyFill="1" applyBorder="1"/>
    <xf numFmtId="0" fontId="10" fillId="6" borderId="0" xfId="0" applyFont="1" applyFill="1" applyAlignment="1">
      <alignment horizontal="center"/>
    </xf>
    <xf numFmtId="49" fontId="10" fillId="6" borderId="0" xfId="0" applyNumberFormat="1" applyFont="1" applyFill="1"/>
    <xf numFmtId="164" fontId="10" fillId="4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5" fillId="6" borderId="0" xfId="0" applyFont="1" applyFill="1"/>
    <xf numFmtId="164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3" fontId="28" fillId="4" borderId="1" xfId="0" applyNumberFormat="1" applyFont="1" applyFill="1" applyBorder="1" applyAlignment="1">
      <alignment horizontal="center"/>
    </xf>
    <xf numFmtId="0" fontId="31" fillId="4" borderId="1" xfId="0" applyFont="1" applyFill="1" applyBorder="1"/>
    <xf numFmtId="0" fontId="15" fillId="8" borderId="2" xfId="0" applyFont="1" applyFill="1" applyBorder="1" applyAlignment="1">
      <alignment horizontal="center" vertical="center"/>
    </xf>
    <xf numFmtId="0" fontId="5" fillId="2" borderId="14" xfId="0" applyFont="1" applyFill="1" applyBorder="1"/>
    <xf numFmtId="49" fontId="5" fillId="2" borderId="14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5" fillId="6" borderId="6" xfId="0" applyFont="1" applyFill="1" applyBorder="1" applyAlignment="1"/>
    <xf numFmtId="0" fontId="31" fillId="6" borderId="0" xfId="0" applyFont="1" applyFill="1"/>
    <xf numFmtId="0" fontId="16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6" borderId="16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6" fillId="6" borderId="1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6" fillId="6" borderId="16" xfId="0" applyNumberFormat="1" applyFont="1" applyFill="1" applyBorder="1" applyAlignment="1">
      <alignment horizontal="left" vertical="center"/>
    </xf>
    <xf numFmtId="164" fontId="15" fillId="6" borderId="18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4" fontId="15" fillId="6" borderId="16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6" borderId="24" xfId="0" applyNumberFormat="1" applyFont="1" applyFill="1" applyBorder="1" applyAlignment="1">
      <alignment horizontal="center" vertical="center"/>
    </xf>
    <xf numFmtId="164" fontId="15" fillId="6" borderId="14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0" fontId="15" fillId="8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6" fillId="0" borderId="7" xfId="2" applyFont="1" applyBorder="1" applyAlignment="1">
      <alignment horizontal="center" vertical="center" wrapText="1"/>
    </xf>
    <xf numFmtId="164" fontId="33" fillId="12" borderId="7" xfId="4" applyNumberFormat="1" applyFont="1" applyFill="1" applyBorder="1" applyAlignment="1">
      <alignment horizontal="center" vertical="center"/>
    </xf>
    <xf numFmtId="164" fontId="33" fillId="12" borderId="9" xfId="4" applyNumberFormat="1" applyFont="1" applyFill="1" applyBorder="1" applyAlignment="1">
      <alignment horizontal="center" vertical="center"/>
    </xf>
    <xf numFmtId="164" fontId="33" fillId="12" borderId="0" xfId="4" applyNumberFormat="1" applyFont="1" applyFill="1" applyBorder="1" applyAlignment="1">
      <alignment horizontal="center" vertical="center"/>
    </xf>
    <xf numFmtId="164" fontId="33" fillId="12" borderId="24" xfId="4" applyNumberFormat="1" applyFont="1" applyFill="1" applyBorder="1" applyAlignment="1">
      <alignment horizontal="center" vertical="center"/>
    </xf>
    <xf numFmtId="164" fontId="33" fillId="12" borderId="8" xfId="4" applyNumberFormat="1" applyFont="1" applyFill="1" applyBorder="1" applyAlignment="1">
      <alignment horizontal="center" vertical="center"/>
    </xf>
    <xf numFmtId="164" fontId="33" fillId="4" borderId="24" xfId="4" applyNumberFormat="1" applyFont="1" applyFill="1" applyBorder="1" applyAlignment="1">
      <alignment horizontal="center" vertical="center"/>
    </xf>
    <xf numFmtId="164" fontId="33" fillId="4" borderId="8" xfId="4" applyNumberFormat="1" applyFont="1" applyFill="1" applyBorder="1" applyAlignment="1">
      <alignment horizontal="center" vertical="center"/>
    </xf>
    <xf numFmtId="164" fontId="33" fillId="4" borderId="0" xfId="4" applyNumberFormat="1" applyFont="1" applyFill="1" applyBorder="1" applyAlignment="1">
      <alignment horizontal="center" vertical="center"/>
    </xf>
    <xf numFmtId="164" fontId="33" fillId="4" borderId="14" xfId="4" applyNumberFormat="1" applyFont="1" applyFill="1" applyBorder="1" applyAlignment="1">
      <alignment horizontal="center" vertical="center"/>
    </xf>
    <xf numFmtId="164" fontId="33" fillId="4" borderId="21" xfId="4" applyNumberFormat="1" applyFont="1" applyFill="1" applyBorder="1" applyAlignment="1">
      <alignment horizontal="center" vertical="center"/>
    </xf>
    <xf numFmtId="164" fontId="33" fillId="4" borderId="44" xfId="4" applyNumberFormat="1" applyFont="1" applyFill="1" applyBorder="1" applyAlignment="1">
      <alignment horizontal="center" vertical="center"/>
    </xf>
    <xf numFmtId="164" fontId="33" fillId="4" borderId="45" xfId="4" applyNumberFormat="1" applyFont="1" applyFill="1" applyBorder="1" applyAlignment="1">
      <alignment horizontal="center" vertical="center"/>
    </xf>
    <xf numFmtId="164" fontId="33" fillId="4" borderId="6" xfId="4" applyNumberFormat="1" applyFont="1" applyFill="1" applyBorder="1" applyAlignment="1">
      <alignment horizontal="center" vertical="center"/>
    </xf>
    <xf numFmtId="164" fontId="33" fillId="12" borderId="1" xfId="4" applyNumberFormat="1" applyFont="1" applyFill="1" applyBorder="1" applyAlignment="1">
      <alignment horizontal="center" vertical="center"/>
    </xf>
    <xf numFmtId="164" fontId="33" fillId="12" borderId="4" xfId="4" applyNumberFormat="1" applyFont="1" applyFill="1" applyBorder="1" applyAlignment="1">
      <alignment horizontal="center" vertical="center"/>
    </xf>
    <xf numFmtId="164" fontId="33" fillId="4" borderId="1" xfId="4" applyNumberFormat="1" applyFont="1" applyFill="1" applyBorder="1" applyAlignment="1">
      <alignment horizontal="center" vertical="center"/>
    </xf>
    <xf numFmtId="164" fontId="33" fillId="4" borderId="0" xfId="4" applyNumberFormat="1" applyFont="1" applyFill="1" applyAlignment="1">
      <alignment horizontal="center" vertical="center"/>
    </xf>
    <xf numFmtId="164" fontId="34" fillId="12" borderId="1" xfId="4" applyNumberFormat="1" applyFont="1" applyFill="1" applyBorder="1" applyAlignment="1">
      <alignment horizontal="center" vertical="center"/>
    </xf>
    <xf numFmtId="164" fontId="34" fillId="4" borderId="1" xfId="4" applyNumberFormat="1" applyFont="1" applyFill="1" applyBorder="1" applyAlignment="1">
      <alignment horizontal="center" vertical="center"/>
    </xf>
    <xf numFmtId="164" fontId="34" fillId="4" borderId="33" xfId="4" applyNumberFormat="1" applyFont="1" applyFill="1" applyBorder="1" applyAlignment="1">
      <alignment horizontal="center" vertical="center"/>
    </xf>
    <xf numFmtId="164" fontId="34" fillId="4" borderId="35" xfId="4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8" fillId="6" borderId="0" xfId="0" applyFont="1" applyFill="1" applyAlignment="1">
      <alignment horizontal="left"/>
    </xf>
    <xf numFmtId="0" fontId="47" fillId="0" borderId="0" xfId="14" applyFont="1" applyAlignment="1">
      <alignment vertical="center"/>
    </xf>
    <xf numFmtId="0" fontId="34" fillId="0" borderId="0" xfId="14" applyFont="1" applyAlignment="1">
      <alignment vertical="center"/>
    </xf>
    <xf numFmtId="0" fontId="43" fillId="0" borderId="0" xfId="14" applyFont="1" applyAlignment="1">
      <alignment vertical="center"/>
    </xf>
    <xf numFmtId="0" fontId="49" fillId="0" borderId="0" xfId="14" applyFont="1" applyAlignment="1">
      <alignment horizontal="center" vertical="center" wrapText="1"/>
    </xf>
    <xf numFmtId="0" fontId="49" fillId="0" borderId="0" xfId="14" applyFont="1" applyAlignment="1">
      <alignment vertical="center" wrapText="1"/>
    </xf>
    <xf numFmtId="0" fontId="48" fillId="0" borderId="0" xfId="14" applyFont="1" applyBorder="1" applyAlignment="1">
      <alignment vertical="center"/>
    </xf>
    <xf numFmtId="0" fontId="49" fillId="0" borderId="1" xfId="14" applyFont="1" applyBorder="1" applyAlignment="1">
      <alignment vertical="center" wrapText="1"/>
    </xf>
    <xf numFmtId="0" fontId="47" fillId="0" borderId="0" xfId="14" applyFont="1" applyBorder="1" applyAlignment="1">
      <alignment vertical="center"/>
    </xf>
    <xf numFmtId="0" fontId="43" fillId="0" borderId="0" xfId="14" applyFont="1" applyBorder="1" applyAlignment="1">
      <alignment vertical="center"/>
    </xf>
    <xf numFmtId="0" fontId="34" fillId="0" borderId="0" xfId="14" applyFont="1" applyBorder="1" applyAlignment="1">
      <alignment vertical="center"/>
    </xf>
    <xf numFmtId="0" fontId="50" fillId="2" borderId="1" xfId="14" applyFont="1" applyFill="1" applyBorder="1" applyAlignment="1">
      <alignment horizontal="center" vertical="center" wrapText="1"/>
    </xf>
    <xf numFmtId="0" fontId="50" fillId="2" borderId="13" xfId="14" applyFont="1" applyFill="1" applyBorder="1" applyAlignment="1">
      <alignment horizontal="center" vertical="center" wrapText="1"/>
    </xf>
    <xf numFmtId="0" fontId="33" fillId="12" borderId="1" xfId="14" applyFont="1" applyFill="1" applyBorder="1" applyAlignment="1">
      <alignment horizontal="left" vertical="center"/>
    </xf>
    <xf numFmtId="0" fontId="33" fillId="4" borderId="1" xfId="14" applyFont="1" applyFill="1" applyBorder="1" applyAlignment="1">
      <alignment vertical="center"/>
    </xf>
    <xf numFmtId="0" fontId="33" fillId="4" borderId="3" xfId="14" applyFont="1" applyFill="1" applyBorder="1" applyAlignment="1">
      <alignment vertical="center"/>
    </xf>
    <xf numFmtId="164" fontId="33" fillId="12" borderId="1" xfId="14" applyNumberFormat="1" applyFont="1" applyFill="1" applyBorder="1" applyAlignment="1">
      <alignment horizontal="center" vertical="center"/>
    </xf>
    <xf numFmtId="164" fontId="33" fillId="12" borderId="13" xfId="14" applyNumberFormat="1" applyFont="1" applyFill="1" applyBorder="1" applyAlignment="1">
      <alignment horizontal="center" vertical="center"/>
    </xf>
    <xf numFmtId="164" fontId="33" fillId="4" borderId="1" xfId="14" applyNumberFormat="1" applyFont="1" applyFill="1" applyBorder="1" applyAlignment="1">
      <alignment horizontal="center" vertical="center"/>
    </xf>
    <xf numFmtId="164" fontId="33" fillId="4" borderId="13" xfId="14" applyNumberFormat="1" applyFont="1" applyFill="1" applyBorder="1" applyAlignment="1">
      <alignment horizontal="center" vertical="center"/>
    </xf>
    <xf numFmtId="164" fontId="33" fillId="4" borderId="3" xfId="14" applyNumberFormat="1" applyFont="1" applyFill="1" applyBorder="1" applyAlignment="1">
      <alignment horizontal="center" vertical="center"/>
    </xf>
    <xf numFmtId="0" fontId="49" fillId="0" borderId="7" xfId="14" applyFont="1" applyBorder="1" applyAlignment="1">
      <alignment vertical="center"/>
    </xf>
    <xf numFmtId="0" fontId="51" fillId="0" borderId="0" xfId="13" applyFont="1"/>
    <xf numFmtId="0" fontId="48" fillId="0" borderId="0" xfId="14" applyFont="1" applyAlignment="1">
      <alignment vertical="center"/>
    </xf>
    <xf numFmtId="0" fontId="39" fillId="12" borderId="1" xfId="14" applyFont="1" applyFill="1" applyBorder="1" applyAlignment="1">
      <alignment horizontal="left" vertical="center"/>
    </xf>
    <xf numFmtId="164" fontId="39" fillId="12" borderId="1" xfId="14" applyNumberFormat="1" applyFont="1" applyFill="1" applyBorder="1" applyAlignment="1">
      <alignment horizontal="center" vertical="center"/>
    </xf>
    <xf numFmtId="0" fontId="39" fillId="4" borderId="1" xfId="14" applyFont="1" applyFill="1" applyBorder="1" applyAlignment="1">
      <alignment vertical="center"/>
    </xf>
    <xf numFmtId="164" fontId="39" fillId="4" borderId="1" xfId="14" applyNumberFormat="1" applyFont="1" applyFill="1" applyBorder="1" applyAlignment="1">
      <alignment horizontal="center" vertical="center"/>
    </xf>
    <xf numFmtId="0" fontId="48" fillId="0" borderId="7" xfId="14" applyFont="1" applyBorder="1" applyAlignment="1">
      <alignment horizontal="center" vertical="center" wrapText="1"/>
    </xf>
    <xf numFmtId="0" fontId="36" fillId="2" borderId="15" xfId="14" applyFont="1" applyFill="1" applyBorder="1" applyAlignment="1">
      <alignment horizontal="center" vertical="center"/>
    </xf>
    <xf numFmtId="0" fontId="39" fillId="4" borderId="3" xfId="14" applyFont="1" applyFill="1" applyBorder="1" applyAlignment="1">
      <alignment vertical="center"/>
    </xf>
    <xf numFmtId="164" fontId="39" fillId="4" borderId="3" xfId="14" applyNumberFormat="1" applyFont="1" applyFill="1" applyBorder="1" applyAlignment="1">
      <alignment horizontal="center" vertical="center"/>
    </xf>
    <xf numFmtId="0" fontId="50" fillId="2" borderId="15" xfId="14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6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8" borderId="0" xfId="0" applyFill="1"/>
    <xf numFmtId="0" fontId="10" fillId="8" borderId="0" xfId="0" applyFont="1" applyFill="1"/>
    <xf numFmtId="0" fontId="15" fillId="9" borderId="2" xfId="0" applyFont="1" applyFill="1" applyBorder="1" applyAlignment="1">
      <alignment vertical="center" wrapText="1"/>
    </xf>
    <xf numFmtId="0" fontId="15" fillId="9" borderId="13" xfId="0" applyFont="1" applyFill="1" applyBorder="1" applyAlignment="1">
      <alignment vertical="center" wrapText="1"/>
    </xf>
    <xf numFmtId="0" fontId="52" fillId="8" borderId="13" xfId="0" applyFont="1" applyFill="1" applyBorder="1" applyAlignment="1">
      <alignment vertical="center"/>
    </xf>
    <xf numFmtId="0" fontId="52" fillId="8" borderId="2" xfId="0" applyFont="1" applyFill="1" applyBorder="1" applyAlignment="1">
      <alignment vertical="center"/>
    </xf>
    <xf numFmtId="0" fontId="52" fillId="8" borderId="4" xfId="0" applyFont="1" applyFill="1" applyBorder="1" applyAlignment="1">
      <alignment vertical="center"/>
    </xf>
    <xf numFmtId="0" fontId="52" fillId="8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0" fontId="52" fillId="0" borderId="7" xfId="0" applyFont="1" applyFill="1" applyBorder="1" applyAlignment="1">
      <alignment vertical="center"/>
    </xf>
    <xf numFmtId="0" fontId="53" fillId="0" borderId="7" xfId="2" applyFont="1" applyBorder="1" applyAlignment="1">
      <alignment horizontal="left" vertical="center" wrapText="1"/>
    </xf>
    <xf numFmtId="0" fontId="52" fillId="6" borderId="7" xfId="0" applyFont="1" applyFill="1" applyBorder="1" applyAlignment="1">
      <alignment vertical="center"/>
    </xf>
    <xf numFmtId="0" fontId="54" fillId="0" borderId="7" xfId="2" applyFont="1" applyBorder="1" applyAlignment="1">
      <alignment vertical="center"/>
    </xf>
    <xf numFmtId="0" fontId="55" fillId="0" borderId="1" xfId="0" applyFont="1" applyFill="1" applyBorder="1" applyAlignment="1">
      <alignment vertical="center"/>
    </xf>
    <xf numFmtId="0" fontId="55" fillId="6" borderId="24" xfId="0" applyFont="1" applyFill="1" applyBorder="1" applyAlignment="1">
      <alignment vertical="center"/>
    </xf>
    <xf numFmtId="0" fontId="55" fillId="6" borderId="14" xfId="0" applyFont="1" applyFill="1" applyBorder="1" applyAlignment="1">
      <alignment vertical="center"/>
    </xf>
    <xf numFmtId="0" fontId="56" fillId="2" borderId="1" xfId="2" applyFont="1" applyFill="1" applyBorder="1" applyAlignment="1">
      <alignment horizontal="center" vertical="center" wrapText="1"/>
    </xf>
    <xf numFmtId="0" fontId="56" fillId="5" borderId="1" xfId="3" applyFont="1" applyFill="1" applyBorder="1" applyAlignment="1">
      <alignment vertical="center"/>
    </xf>
    <xf numFmtId="164" fontId="55" fillId="5" borderId="1" xfId="6" applyNumberFormat="1" applyFont="1" applyFill="1" applyBorder="1" applyAlignment="1">
      <alignment horizontal="center" vertical="center" wrapText="1"/>
    </xf>
    <xf numFmtId="164" fontId="55" fillId="5" borderId="1" xfId="3" applyNumberFormat="1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vertical="center"/>
    </xf>
    <xf numFmtId="164" fontId="55" fillId="3" borderId="1" xfId="6" applyNumberFormat="1" applyFont="1" applyFill="1" applyBorder="1" applyAlignment="1">
      <alignment horizontal="center" vertical="center" wrapText="1"/>
    </xf>
    <xf numFmtId="164" fontId="55" fillId="3" borderId="1" xfId="3" applyNumberFormat="1" applyFont="1" applyFill="1" applyBorder="1" applyAlignment="1">
      <alignment horizontal="center" vertical="center"/>
    </xf>
    <xf numFmtId="0" fontId="56" fillId="4" borderId="1" xfId="3" applyFont="1" applyFill="1" applyBorder="1" applyAlignment="1">
      <alignment vertical="center"/>
    </xf>
    <xf numFmtId="164" fontId="55" fillId="4" borderId="1" xfId="6" applyNumberFormat="1" applyFont="1" applyFill="1" applyBorder="1" applyAlignment="1">
      <alignment horizontal="center" vertical="center" wrapText="1"/>
    </xf>
    <xf numFmtId="164" fontId="55" fillId="4" borderId="1" xfId="3" applyNumberFormat="1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vertical="center"/>
    </xf>
    <xf numFmtId="0" fontId="56" fillId="4" borderId="3" xfId="3" applyFont="1" applyFill="1" applyBorder="1" applyAlignment="1">
      <alignment vertical="center"/>
    </xf>
    <xf numFmtId="164" fontId="55" fillId="4" borderId="3" xfId="6" applyNumberFormat="1" applyFont="1" applyFill="1" applyBorder="1" applyAlignment="1">
      <alignment horizontal="center" vertical="center" wrapText="1"/>
    </xf>
    <xf numFmtId="164" fontId="55" fillId="4" borderId="3" xfId="3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7" fillId="0" borderId="14" xfId="1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7" fillId="0" borderId="1" xfId="0" applyFont="1" applyBorder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8" borderId="0" xfId="0" applyFont="1" applyFill="1" applyBorder="1" applyAlignment="1"/>
    <xf numFmtId="0" fontId="15" fillId="0" borderId="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7" fillId="0" borderId="3" xfId="2" applyFont="1" applyBorder="1" applyAlignment="1">
      <alignment vertical="center"/>
    </xf>
    <xf numFmtId="0" fontId="16" fillId="0" borderId="24" xfId="2" applyFont="1" applyBorder="1" applyAlignment="1">
      <alignment horizontal="center" wrapText="1"/>
    </xf>
    <xf numFmtId="0" fontId="55" fillId="0" borderId="1" xfId="0" applyFont="1" applyBorder="1" applyAlignment="1">
      <alignment horizontal="left" vertical="center"/>
    </xf>
    <xf numFmtId="0" fontId="55" fillId="0" borderId="7" xfId="0" applyFont="1" applyBorder="1" applyAlignment="1">
      <alignment horizontal="center" vertical="center"/>
    </xf>
    <xf numFmtId="0" fontId="55" fillId="6" borderId="0" xfId="0" applyFont="1" applyFill="1"/>
    <xf numFmtId="0" fontId="54" fillId="6" borderId="0" xfId="0" applyFont="1" applyFill="1"/>
    <xf numFmtId="0" fontId="55" fillId="0" borderId="1" xfId="0" applyFont="1" applyFill="1" applyBorder="1"/>
    <xf numFmtId="0" fontId="55" fillId="6" borderId="0" xfId="0" applyFont="1" applyFill="1" applyAlignment="1">
      <alignment horizontal="center" vertical="center" wrapText="1"/>
    </xf>
    <xf numFmtId="0" fontId="55" fillId="6" borderId="0" xfId="0" applyFont="1" applyFill="1" applyAlignment="1">
      <alignment horizontal="left" vertical="center" wrapText="1"/>
    </xf>
    <xf numFmtId="0" fontId="55" fillId="6" borderId="0" xfId="0" applyFont="1" applyFill="1" applyAlignment="1">
      <alignment horizontal="center"/>
    </xf>
    <xf numFmtId="0" fontId="56" fillId="11" borderId="1" xfId="0" applyFont="1" applyFill="1" applyBorder="1" applyAlignment="1">
      <alignment horizontal="center" vertical="center"/>
    </xf>
    <xf numFmtId="0" fontId="56" fillId="11" borderId="13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0" fontId="56" fillId="4" borderId="1" xfId="0" applyFont="1" applyFill="1" applyBorder="1" applyAlignment="1">
      <alignment horizontal="left" vertical="center"/>
    </xf>
    <xf numFmtId="0" fontId="55" fillId="4" borderId="1" xfId="0" applyFont="1" applyFill="1" applyBorder="1" applyAlignment="1">
      <alignment horizontal="center" vertical="center"/>
    </xf>
    <xf numFmtId="3" fontId="55" fillId="4" borderId="1" xfId="0" applyNumberFormat="1" applyFont="1" applyFill="1" applyBorder="1" applyAlignment="1">
      <alignment horizontal="center" vertical="center"/>
    </xf>
    <xf numFmtId="3" fontId="55" fillId="4" borderId="13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/>
    </xf>
    <xf numFmtId="3" fontId="55" fillId="0" borderId="1" xfId="0" applyNumberFormat="1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left" vertical="center"/>
    </xf>
    <xf numFmtId="0" fontId="55" fillId="4" borderId="3" xfId="0" applyFont="1" applyFill="1" applyBorder="1" applyAlignment="1">
      <alignment horizontal="center" vertical="center"/>
    </xf>
    <xf numFmtId="3" fontId="55" fillId="4" borderId="3" xfId="0" applyNumberFormat="1" applyFont="1" applyFill="1" applyBorder="1" applyAlignment="1">
      <alignment horizontal="center" vertical="center"/>
    </xf>
    <xf numFmtId="3" fontId="55" fillId="4" borderId="23" xfId="0" applyNumberFormat="1" applyFont="1" applyFill="1" applyBorder="1" applyAlignment="1">
      <alignment horizontal="center" vertical="center"/>
    </xf>
    <xf numFmtId="0" fontId="57" fillId="6" borderId="0" xfId="0" applyFont="1" applyFill="1"/>
    <xf numFmtId="0" fontId="55" fillId="8" borderId="13" xfId="0" applyFont="1" applyFill="1" applyBorder="1" applyAlignment="1">
      <alignment vertical="center"/>
    </xf>
    <xf numFmtId="0" fontId="55" fillId="8" borderId="2" xfId="0" applyFont="1" applyFill="1" applyBorder="1" applyAlignment="1">
      <alignment vertical="center"/>
    </xf>
    <xf numFmtId="0" fontId="57" fillId="6" borderId="0" xfId="0" applyFont="1" applyFill="1" applyAlignment="1">
      <alignment vertical="center"/>
    </xf>
    <xf numFmtId="0" fontId="54" fillId="6" borderId="0" xfId="0" applyFont="1" applyFill="1" applyAlignment="1">
      <alignment vertical="center"/>
    </xf>
    <xf numFmtId="0" fontId="56" fillId="11" borderId="1" xfId="0" applyFont="1" applyFill="1" applyBorder="1" applyAlignment="1">
      <alignment horizontal="center"/>
    </xf>
    <xf numFmtId="0" fontId="56" fillId="4" borderId="1" xfId="0" applyFont="1" applyFill="1" applyBorder="1"/>
    <xf numFmtId="3" fontId="55" fillId="4" borderId="1" xfId="0" applyNumberFormat="1" applyFont="1" applyFill="1" applyBorder="1" applyAlignment="1">
      <alignment horizontal="center"/>
    </xf>
    <xf numFmtId="0" fontId="56" fillId="4" borderId="1" xfId="0" applyFont="1" applyFill="1" applyBorder="1" applyAlignment="1">
      <alignment vertical="center"/>
    </xf>
    <xf numFmtId="0" fontId="56" fillId="4" borderId="3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9" borderId="7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53" fillId="0" borderId="1" xfId="2" applyFont="1" applyBorder="1" applyAlignment="1">
      <alignment horizontal="left" vertical="center" wrapText="1"/>
    </xf>
    <xf numFmtId="0" fontId="56" fillId="2" borderId="15" xfId="2" applyFont="1" applyFill="1" applyBorder="1" applyAlignment="1">
      <alignment horizontal="center" vertical="center" wrapText="1"/>
    </xf>
    <xf numFmtId="0" fontId="56" fillId="2" borderId="17" xfId="2" applyFont="1" applyFill="1" applyBorder="1" applyAlignment="1">
      <alignment horizontal="center" vertical="center" wrapText="1"/>
    </xf>
    <xf numFmtId="0" fontId="56" fillId="2" borderId="14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0" borderId="14" xfId="2" applyFont="1" applyBorder="1" applyAlignment="1">
      <alignment horizontal="center" wrapText="1"/>
    </xf>
    <xf numFmtId="0" fontId="18" fillId="0" borderId="14" xfId="1" applyFont="1" applyBorder="1" applyAlignment="1">
      <alignment horizontal="left"/>
    </xf>
    <xf numFmtId="0" fontId="16" fillId="2" borderId="15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22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11" borderId="17" xfId="0" applyFont="1" applyFill="1" applyBorder="1" applyAlignment="1">
      <alignment horizontal="center" vertical="center" wrapText="1"/>
    </xf>
    <xf numFmtId="0" fontId="56" fillId="11" borderId="14" xfId="0" applyFont="1" applyFill="1" applyBorder="1" applyAlignment="1">
      <alignment horizontal="center" vertical="center" wrapText="1"/>
    </xf>
    <xf numFmtId="0" fontId="56" fillId="11" borderId="15" xfId="0" applyFont="1" applyFill="1" applyBorder="1" applyAlignment="1">
      <alignment horizontal="center" vertical="center" wrapText="1"/>
    </xf>
    <xf numFmtId="0" fontId="56" fillId="11" borderId="12" xfId="0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9" borderId="13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5" fillId="8" borderId="2" xfId="0" applyNumberFormat="1" applyFont="1" applyFill="1" applyBorder="1" applyAlignment="1">
      <alignment horizontal="center" vertical="center"/>
    </xf>
    <xf numFmtId="164" fontId="15" fillId="8" borderId="13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 wrapText="1"/>
    </xf>
    <xf numFmtId="1" fontId="16" fillId="2" borderId="15" xfId="0" applyNumberFormat="1" applyFont="1" applyFill="1" applyBorder="1" applyAlignment="1">
      <alignment horizontal="center" vertical="center" wrapText="1"/>
    </xf>
    <xf numFmtId="164" fontId="16" fillId="2" borderId="17" xfId="0" applyNumberFormat="1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7" fillId="0" borderId="23" xfId="0" applyNumberFormat="1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left" vertical="center" wrapText="1"/>
    </xf>
    <xf numFmtId="0" fontId="15" fillId="8" borderId="1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9" fillId="11" borderId="20" xfId="13" applyFont="1" applyFill="1" applyBorder="1" applyAlignment="1">
      <alignment horizontal="center" vertical="center"/>
    </xf>
    <xf numFmtId="0" fontId="9" fillId="11" borderId="21" xfId="13" applyFont="1" applyFill="1" applyBorder="1" applyAlignment="1">
      <alignment horizontal="center" vertical="center"/>
    </xf>
    <xf numFmtId="0" fontId="9" fillId="11" borderId="19" xfId="13" applyFont="1" applyFill="1" applyBorder="1" applyAlignment="1">
      <alignment horizontal="center" vertical="center" wrapText="1"/>
    </xf>
    <xf numFmtId="0" fontId="9" fillId="11" borderId="21" xfId="13" applyFont="1" applyFill="1" applyBorder="1" applyAlignment="1">
      <alignment horizontal="center" vertical="center" wrapText="1"/>
    </xf>
    <xf numFmtId="0" fontId="9" fillId="11" borderId="20" xfId="13" applyFont="1" applyFill="1" applyBorder="1" applyAlignment="1">
      <alignment horizontal="center" vertical="center" wrapText="1"/>
    </xf>
    <xf numFmtId="0" fontId="35" fillId="11" borderId="1" xfId="12" applyFont="1" applyFill="1" applyBorder="1" applyAlignment="1">
      <alignment horizontal="center"/>
    </xf>
    <xf numFmtId="0" fontId="33" fillId="11" borderId="17" xfId="12" applyFont="1" applyFill="1" applyBorder="1" applyAlignment="1">
      <alignment horizontal="center"/>
    </xf>
    <xf numFmtId="0" fontId="33" fillId="11" borderId="24" xfId="12" applyFont="1" applyFill="1" applyBorder="1" applyAlignment="1">
      <alignment horizontal="center"/>
    </xf>
    <xf numFmtId="0" fontId="33" fillId="11" borderId="14" xfId="12" applyFont="1" applyFill="1" applyBorder="1" applyAlignment="1">
      <alignment horizontal="center"/>
    </xf>
    <xf numFmtId="0" fontId="11" fillId="6" borderId="0" xfId="13" applyFont="1" applyFill="1" applyAlignment="1">
      <alignment horizontal="left" vertical="center"/>
    </xf>
    <xf numFmtId="0" fontId="33" fillId="6" borderId="0" xfId="12" applyFont="1" applyFill="1" applyAlignment="1">
      <alignment horizontal="center"/>
    </xf>
    <xf numFmtId="0" fontId="35" fillId="11" borderId="14" xfId="12" applyFont="1" applyFill="1" applyBorder="1" applyAlignment="1">
      <alignment horizontal="center" wrapText="1"/>
    </xf>
    <xf numFmtId="0" fontId="35" fillId="11" borderId="14" xfId="12" applyFont="1" applyFill="1" applyBorder="1" applyAlignment="1">
      <alignment horizontal="center"/>
    </xf>
    <xf numFmtId="0" fontId="36" fillId="2" borderId="15" xfId="4" applyFont="1" applyFill="1" applyBorder="1" applyAlignment="1">
      <alignment horizontal="center" vertical="center" wrapText="1"/>
    </xf>
    <xf numFmtId="0" fontId="42" fillId="0" borderId="0" xfId="4" applyFont="1" applyAlignment="1">
      <alignment horizontal="center" vertical="center" wrapText="1"/>
    </xf>
    <xf numFmtId="0" fontId="35" fillId="2" borderId="39" xfId="4" applyFont="1" applyFill="1" applyBorder="1" applyAlignment="1">
      <alignment horizontal="center" vertical="center" wrapText="1"/>
    </xf>
    <xf numFmtId="0" fontId="35" fillId="2" borderId="34" xfId="4" applyFont="1" applyFill="1" applyBorder="1" applyAlignment="1">
      <alignment horizontal="center" vertical="center" wrapText="1"/>
    </xf>
    <xf numFmtId="0" fontId="35" fillId="2" borderId="40" xfId="4" applyFont="1" applyFill="1" applyBorder="1" applyAlignment="1">
      <alignment horizontal="center" vertical="center" wrapText="1"/>
    </xf>
    <xf numFmtId="0" fontId="35" fillId="2" borderId="41" xfId="4" applyFont="1" applyFill="1" applyBorder="1" applyAlignment="1">
      <alignment horizontal="center" vertical="center" wrapText="1"/>
    </xf>
    <xf numFmtId="0" fontId="35" fillId="2" borderId="12" xfId="4" applyFont="1" applyFill="1" applyBorder="1" applyAlignment="1">
      <alignment horizontal="center" vertical="center" wrapText="1"/>
    </xf>
    <xf numFmtId="0" fontId="35" fillId="2" borderId="42" xfId="4" applyFont="1" applyFill="1" applyBorder="1" applyAlignment="1">
      <alignment horizontal="center" vertical="center" wrapText="1"/>
    </xf>
    <xf numFmtId="0" fontId="35" fillId="2" borderId="38" xfId="4" applyFont="1" applyFill="1" applyBorder="1" applyAlignment="1">
      <alignment horizontal="center" vertical="center" wrapText="1"/>
    </xf>
    <xf numFmtId="0" fontId="35" fillId="2" borderId="19" xfId="4" applyFont="1" applyFill="1" applyBorder="1" applyAlignment="1">
      <alignment horizontal="center" vertical="center" wrapText="1"/>
    </xf>
    <xf numFmtId="0" fontId="36" fillId="0" borderId="46" xfId="4" applyFont="1" applyBorder="1" applyAlignment="1">
      <alignment horizontal="left" vertical="center" wrapText="1"/>
    </xf>
    <xf numFmtId="0" fontId="34" fillId="0" borderId="0" xfId="4" applyFont="1" applyAlignment="1">
      <alignment horizontal="left" vertical="center" wrapText="1"/>
    </xf>
    <xf numFmtId="0" fontId="35" fillId="2" borderId="48" xfId="4" applyFont="1" applyFill="1" applyBorder="1" applyAlignment="1">
      <alignment horizontal="center" vertical="center" wrapText="1"/>
    </xf>
    <xf numFmtId="0" fontId="35" fillId="2" borderId="47" xfId="4" applyFont="1" applyFill="1" applyBorder="1" applyAlignment="1">
      <alignment horizontal="center" vertical="center" wrapText="1"/>
    </xf>
    <xf numFmtId="0" fontId="35" fillId="2" borderId="28" xfId="4" applyFont="1" applyFill="1" applyBorder="1" applyAlignment="1">
      <alignment horizontal="center" vertical="center" wrapText="1"/>
    </xf>
    <xf numFmtId="0" fontId="35" fillId="2" borderId="30" xfId="4" applyFont="1" applyFill="1" applyBorder="1" applyAlignment="1">
      <alignment horizontal="center" vertical="center" wrapText="1"/>
    </xf>
    <xf numFmtId="0" fontId="35" fillId="2" borderId="26" xfId="4" applyFont="1" applyFill="1" applyBorder="1" applyAlignment="1">
      <alignment horizontal="center" vertical="center" wrapText="1"/>
    </xf>
    <xf numFmtId="0" fontId="35" fillId="2" borderId="29" xfId="4" applyFont="1" applyFill="1" applyBorder="1" applyAlignment="1">
      <alignment horizontal="center" vertical="center" wrapText="1"/>
    </xf>
    <xf numFmtId="0" fontId="35" fillId="2" borderId="49" xfId="4" applyFont="1" applyFill="1" applyBorder="1" applyAlignment="1">
      <alignment horizontal="center" vertical="center" wrapText="1"/>
    </xf>
    <xf numFmtId="0" fontId="35" fillId="2" borderId="21" xfId="4" applyFont="1" applyFill="1" applyBorder="1" applyAlignment="1">
      <alignment horizontal="center" vertical="center" wrapText="1"/>
    </xf>
    <xf numFmtId="1" fontId="16" fillId="2" borderId="14" xfId="0" applyNumberFormat="1" applyFont="1" applyFill="1" applyBorder="1" applyAlignment="1">
      <alignment horizontal="center" vertical="center"/>
    </xf>
    <xf numFmtId="164" fontId="18" fillId="6" borderId="0" xfId="1" applyNumberFormat="1" applyFont="1" applyFill="1" applyAlignment="1">
      <alignment horizontal="left" vertical="center"/>
    </xf>
    <xf numFmtId="1" fontId="16" fillId="2" borderId="14" xfId="1" applyNumberFormat="1" applyFont="1" applyFill="1" applyBorder="1" applyAlignment="1">
      <alignment horizontal="center" vertical="center"/>
    </xf>
    <xf numFmtId="164" fontId="16" fillId="2" borderId="17" xfId="1" applyNumberFormat="1" applyFont="1" applyFill="1" applyBorder="1" applyAlignment="1">
      <alignment horizontal="center" vertical="center"/>
    </xf>
    <xf numFmtId="164" fontId="16" fillId="2" borderId="14" xfId="1" applyNumberFormat="1" applyFont="1" applyFill="1" applyBorder="1" applyAlignment="1">
      <alignment horizontal="center" vertical="center"/>
    </xf>
    <xf numFmtId="0" fontId="49" fillId="2" borderId="1" xfId="14" applyFont="1" applyFill="1" applyBorder="1" applyAlignment="1">
      <alignment horizontal="center" vertical="center" wrapText="1"/>
    </xf>
    <xf numFmtId="0" fontId="51" fillId="0" borderId="0" xfId="13" applyFont="1"/>
    <xf numFmtId="0" fontId="49" fillId="2" borderId="15" xfId="14" applyFont="1" applyFill="1" applyBorder="1" applyAlignment="1">
      <alignment horizontal="center" vertical="center" wrapText="1"/>
    </xf>
    <xf numFmtId="0" fontId="50" fillId="2" borderId="15" xfId="14" applyFont="1" applyFill="1" applyBorder="1" applyAlignment="1">
      <alignment horizontal="center" vertical="center" wrapText="1"/>
    </xf>
    <xf numFmtId="0" fontId="50" fillId="2" borderId="1" xfId="14" applyFont="1" applyFill="1" applyBorder="1" applyAlignment="1">
      <alignment horizontal="center" vertical="center" wrapText="1"/>
    </xf>
    <xf numFmtId="0" fontId="43" fillId="2" borderId="51" xfId="4" applyFont="1" applyFill="1" applyBorder="1" applyAlignment="1">
      <alignment horizontal="center" vertical="center" wrapText="1"/>
    </xf>
    <xf numFmtId="0" fontId="43" fillId="2" borderId="34" xfId="4" applyFont="1" applyFill="1" applyBorder="1" applyAlignment="1">
      <alignment horizontal="center" vertical="center" wrapText="1"/>
    </xf>
    <xf numFmtId="0" fontId="43" fillId="2" borderId="32" xfId="4" applyFont="1" applyFill="1" applyBorder="1" applyAlignment="1">
      <alignment horizontal="center" vertical="center" wrapText="1"/>
    </xf>
    <xf numFmtId="0" fontId="43" fillId="2" borderId="31" xfId="4" applyFont="1" applyFill="1" applyBorder="1" applyAlignment="1">
      <alignment horizontal="center" vertical="center" wrapText="1"/>
    </xf>
    <xf numFmtId="0" fontId="43" fillId="2" borderId="50" xfId="4" applyFont="1" applyFill="1" applyBorder="1" applyAlignment="1">
      <alignment horizontal="center" vertical="center" wrapText="1"/>
    </xf>
    <xf numFmtId="0" fontId="43" fillId="2" borderId="26" xfId="4" applyFont="1" applyFill="1" applyBorder="1" applyAlignment="1">
      <alignment horizontal="center" vertical="center" wrapText="1"/>
    </xf>
    <xf numFmtId="0" fontId="43" fillId="2" borderId="0" xfId="4" applyFont="1" applyFill="1" applyAlignment="1">
      <alignment horizontal="center" vertical="center" wrapText="1"/>
    </xf>
    <xf numFmtId="0" fontId="43" fillId="0" borderId="46" xfId="4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5" fillId="0" borderId="0" xfId="11" applyFont="1" applyAlignment="1">
      <alignment horizontal="left" vertical="center" wrapText="1"/>
    </xf>
    <xf numFmtId="0" fontId="27" fillId="0" borderId="26" xfId="11" applyFont="1" applyBorder="1" applyAlignment="1">
      <alignment horizontal="left" vertical="center" wrapText="1"/>
    </xf>
    <xf numFmtId="0" fontId="12" fillId="6" borderId="0" xfId="0" applyFont="1" applyFill="1" applyAlignment="1">
      <alignment horizontal="left" vertical="top" wrapText="1"/>
    </xf>
    <xf numFmtId="0" fontId="16" fillId="0" borderId="1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14" xfId="1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</cellXfs>
  <cellStyles count="15">
    <cellStyle name="Hiperlink" xfId="10" builtinId="8"/>
    <cellStyle name="Normal" xfId="0" builtinId="0"/>
    <cellStyle name="Normal 2" xfId="4" xr:uid="{57F8D848-57A3-4721-89AF-E191F1A9829C}"/>
    <cellStyle name="Normal 2 2" xfId="6" xr:uid="{03325219-1445-435F-AC37-73258E9C542D}"/>
    <cellStyle name="Normal 2 2 2" xfId="12" xr:uid="{994F02E6-4288-4508-A296-7D4BD6589D36}"/>
    <cellStyle name="Normal 2 3" xfId="7" xr:uid="{D45C71F0-41E0-445C-8822-736E71687D3A}"/>
    <cellStyle name="Normal 2 4" xfId="9" xr:uid="{6C8BEBCB-42D5-48EB-874D-9C800ADA9258}"/>
    <cellStyle name="Normal 2 5" xfId="13" xr:uid="{402DD31D-C92A-42F6-BB33-10D5CFF80DC3}"/>
    <cellStyle name="Normal 3" xfId="1" xr:uid="{8FE05BBD-5B4E-42EF-814F-9AB7238489A4}"/>
    <cellStyle name="Normal 3 2" xfId="2" xr:uid="{00A2474A-B1D0-4E02-A486-C5626CFC21C4}"/>
    <cellStyle name="Normal 4" xfId="8" xr:uid="{48F15977-8B55-44CF-863E-C6DB3AC1C285}"/>
    <cellStyle name="Normal 5" xfId="5" xr:uid="{F96DFDCA-C0A3-4EAA-B3E3-4B8590B80E60}"/>
    <cellStyle name="Normal 6" xfId="11" xr:uid="{A2CE60B3-EB39-404B-BAE6-3004A7233F1D}"/>
    <cellStyle name="Normal 7" xfId="3" xr:uid="{41165F65-097D-49D7-A8B7-87787C744659}"/>
    <cellStyle name="Normal 8" xfId="14" xr:uid="{1B013644-5E00-4B98-8AAF-279E38995142}"/>
  </cellStyles>
  <dxfs count="13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3319"/>
      <color rgb="FF383A46"/>
      <color rgb="FF696C81"/>
      <color rgb="FF8FFAFF"/>
      <color rgb="FFDE6F00"/>
      <color rgb="FF00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1.xml"/><Relationship Id="rId21" Type="http://schemas.openxmlformats.org/officeDocument/2006/relationships/chartsheet" Target="chartsheets/sheet16.xml"/><Relationship Id="rId42" Type="http://schemas.openxmlformats.org/officeDocument/2006/relationships/worksheet" Target="worksheets/sheet11.xml"/><Relationship Id="rId47" Type="http://schemas.openxmlformats.org/officeDocument/2006/relationships/worksheet" Target="worksheets/sheet16.xml"/><Relationship Id="rId63" Type="http://schemas.openxmlformats.org/officeDocument/2006/relationships/worksheet" Target="worksheets/sheet32.xml"/><Relationship Id="rId68" Type="http://schemas.openxmlformats.org/officeDocument/2006/relationships/styles" Target="styles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5.xml"/><Relationship Id="rId29" Type="http://schemas.openxmlformats.org/officeDocument/2006/relationships/chartsheet" Target="chartsheets/sheet24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19.xml"/><Relationship Id="rId32" Type="http://schemas.openxmlformats.org/officeDocument/2006/relationships/chartsheet" Target="chartsheets/sheet27.xml"/><Relationship Id="rId37" Type="http://schemas.openxmlformats.org/officeDocument/2006/relationships/worksheet" Target="worksheets/sheet7.xml"/><Relationship Id="rId40" Type="http://schemas.openxmlformats.org/officeDocument/2006/relationships/worksheet" Target="worksheets/sheet9.xml"/><Relationship Id="rId45" Type="http://schemas.openxmlformats.org/officeDocument/2006/relationships/worksheet" Target="worksheets/sheet14.xml"/><Relationship Id="rId53" Type="http://schemas.openxmlformats.org/officeDocument/2006/relationships/worksheet" Target="worksheets/sheet22.xml"/><Relationship Id="rId58" Type="http://schemas.openxmlformats.org/officeDocument/2006/relationships/worksheet" Target="worksheets/sheet27.xml"/><Relationship Id="rId66" Type="http://schemas.openxmlformats.org/officeDocument/2006/relationships/worksheet" Target="worksheets/sheet35.xml"/><Relationship Id="rId5" Type="http://schemas.openxmlformats.org/officeDocument/2006/relationships/chartsheet" Target="chartsheets/sheet3.xml"/><Relationship Id="rId61" Type="http://schemas.openxmlformats.org/officeDocument/2006/relationships/worksheet" Target="worksheets/sheet30.xml"/><Relationship Id="rId19" Type="http://schemas.openxmlformats.org/officeDocument/2006/relationships/chartsheet" Target="chartsheets/sheet14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7.xml"/><Relationship Id="rId27" Type="http://schemas.openxmlformats.org/officeDocument/2006/relationships/chartsheet" Target="chartsheets/sheet22.xml"/><Relationship Id="rId30" Type="http://schemas.openxmlformats.org/officeDocument/2006/relationships/chartsheet" Target="chartsheets/sheet25.xml"/><Relationship Id="rId35" Type="http://schemas.openxmlformats.org/officeDocument/2006/relationships/chartsheet" Target="chartsheets/sheet29.xml"/><Relationship Id="rId43" Type="http://schemas.openxmlformats.org/officeDocument/2006/relationships/worksheet" Target="worksheets/sheet12.xml"/><Relationship Id="rId48" Type="http://schemas.openxmlformats.org/officeDocument/2006/relationships/worksheet" Target="worksheets/sheet17.xml"/><Relationship Id="rId56" Type="http://schemas.openxmlformats.org/officeDocument/2006/relationships/worksheet" Target="worksheets/sheet25.xml"/><Relationship Id="rId64" Type="http://schemas.openxmlformats.org/officeDocument/2006/relationships/worksheet" Target="worksheets/sheet33.xml"/><Relationship Id="rId69" Type="http://schemas.openxmlformats.org/officeDocument/2006/relationships/sharedStrings" Target="sharedStrings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20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2.xml"/><Relationship Id="rId25" Type="http://schemas.openxmlformats.org/officeDocument/2006/relationships/chartsheet" Target="chartsheets/sheet20.xml"/><Relationship Id="rId33" Type="http://schemas.openxmlformats.org/officeDocument/2006/relationships/chartsheet" Target="chartsheets/sheet28.xml"/><Relationship Id="rId38" Type="http://schemas.openxmlformats.org/officeDocument/2006/relationships/chartsheet" Target="chartsheets/sheet31.xml"/><Relationship Id="rId46" Type="http://schemas.openxmlformats.org/officeDocument/2006/relationships/worksheet" Target="worksheets/sheet15.xml"/><Relationship Id="rId59" Type="http://schemas.openxmlformats.org/officeDocument/2006/relationships/worksheet" Target="worksheets/sheet28.xml"/><Relationship Id="rId67" Type="http://schemas.openxmlformats.org/officeDocument/2006/relationships/theme" Target="theme/theme1.xml"/><Relationship Id="rId20" Type="http://schemas.openxmlformats.org/officeDocument/2006/relationships/chartsheet" Target="chartsheets/sheet15.xml"/><Relationship Id="rId41" Type="http://schemas.openxmlformats.org/officeDocument/2006/relationships/worksheet" Target="worksheets/sheet10.xml"/><Relationship Id="rId54" Type="http://schemas.openxmlformats.org/officeDocument/2006/relationships/worksheet" Target="worksheets/sheet23.xml"/><Relationship Id="rId62" Type="http://schemas.openxmlformats.org/officeDocument/2006/relationships/worksheet" Target="worksheets/sheet31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8.xml"/><Relationship Id="rId28" Type="http://schemas.openxmlformats.org/officeDocument/2006/relationships/chartsheet" Target="chartsheets/sheet23.xml"/><Relationship Id="rId36" Type="http://schemas.openxmlformats.org/officeDocument/2006/relationships/chartsheet" Target="chartsheets/sheet30.xml"/><Relationship Id="rId49" Type="http://schemas.openxmlformats.org/officeDocument/2006/relationships/worksheet" Target="worksheets/sheet18.xml"/><Relationship Id="rId57" Type="http://schemas.openxmlformats.org/officeDocument/2006/relationships/worksheet" Target="worksheets/sheet26.xml"/><Relationship Id="rId10" Type="http://schemas.openxmlformats.org/officeDocument/2006/relationships/chartsheet" Target="chartsheets/sheet7.xml"/><Relationship Id="rId31" Type="http://schemas.openxmlformats.org/officeDocument/2006/relationships/chartsheet" Target="chartsheets/sheet26.xml"/><Relationship Id="rId44" Type="http://schemas.openxmlformats.org/officeDocument/2006/relationships/worksheet" Target="worksheets/sheet13.xml"/><Relationship Id="rId52" Type="http://schemas.openxmlformats.org/officeDocument/2006/relationships/worksheet" Target="worksheets/sheet21.xml"/><Relationship Id="rId60" Type="http://schemas.openxmlformats.org/officeDocument/2006/relationships/worksheet" Target="worksheets/sheet29.xml"/><Relationship Id="rId65" Type="http://schemas.openxmlformats.org/officeDocument/2006/relationships/worksheet" Target="worksheets/sheet34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3.xml"/><Relationship Id="rId39" Type="http://schemas.openxmlformats.org/officeDocument/2006/relationships/worksheet" Target="worksheets/sheet8.xml"/><Relationship Id="rId34" Type="http://schemas.openxmlformats.org/officeDocument/2006/relationships/worksheet" Target="worksheets/sheet6.xml"/><Relationship Id="rId50" Type="http://schemas.openxmlformats.org/officeDocument/2006/relationships/worksheet" Target="worksheets/sheet19.xml"/><Relationship Id="rId55" Type="http://schemas.openxmlformats.org/officeDocument/2006/relationships/worksheet" Target="worksheets/sheet2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/>
              <a:t>Percentual de pessoas que tinham algum plano de saúde, (2013 e 2019) (médico ou odontológico)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'aux.5.1'!$D$5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'aux.5.1'!$C$7:$C$39</c15:sqref>
                  </c15:fullRef>
                </c:ext>
              </c:extLst>
              <c:f>('aux.5.1'!$C$7:$C$8,'aux.5.1'!$C$16,'aux.5.1'!$C$26,'aux.5.1'!$C$31,'aux.5.1'!$C$35)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'aux.5.1'!$F$7:$F$39</c15:sqref>
                  </c15:fullRef>
                </c:ext>
              </c:extLst>
              <c:f>('aux.5.1'!$F$7:$F$8,'aux.5.1'!$F$16,'aux.5.1'!$F$26,'aux.5.1'!$F$31,'aux.5.1'!$F$35)</c:f>
              <c:numCache>
                <c:formatCode>0.0</c:formatCode>
                <c:ptCount val="6"/>
                <c:pt idx="0">
                  <c:v>26</c:v>
                </c:pt>
                <c:pt idx="1">
                  <c:v>13</c:v>
                </c:pt>
                <c:pt idx="2">
                  <c:v>14.7</c:v>
                </c:pt>
                <c:pt idx="3">
                  <c:v>34.6</c:v>
                </c:pt>
                <c:pt idx="4">
                  <c:v>32.1</c:v>
                </c:pt>
                <c:pt idx="5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3-4934-A9E5-1D40E455E252}"/>
            </c:ext>
          </c:extLst>
        </c:ser>
        <c:ser>
          <c:idx val="8"/>
          <c:order val="8"/>
          <c:tx>
            <c:strRef>
              <c:f>'aux.5.1'!$J$5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'aux.5.1'!$C$7:$C$39</c15:sqref>
                  </c15:fullRef>
                </c:ext>
              </c:extLst>
              <c:f>('aux.5.1'!$C$7:$C$8,'aux.5.1'!$C$16,'aux.5.1'!$C$26,'aux.5.1'!$C$31,'aux.5.1'!$C$35)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'aux.5.1'!$L$7:$L$39</c15:sqref>
                  </c15:fullRef>
                </c:ext>
              </c:extLst>
              <c:f>('aux.5.1'!$L$7:$L$8,'aux.5.1'!$L$16,'aux.5.1'!$L$26,'aux.5.1'!$L$31,'aux.5.1'!$L$35)</c:f>
              <c:numCache>
                <c:formatCode>0.0</c:formatCode>
                <c:ptCount val="6"/>
                <c:pt idx="0">
                  <c:v>25.3</c:v>
                </c:pt>
                <c:pt idx="1">
                  <c:v>12.8</c:v>
                </c:pt>
                <c:pt idx="2">
                  <c:v>6.6</c:v>
                </c:pt>
                <c:pt idx="3">
                  <c:v>16.7</c:v>
                </c:pt>
                <c:pt idx="4">
                  <c:v>34.6</c:v>
                </c:pt>
                <c:pt idx="5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3-4934-A9E5-1D40E455E2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'aux.5.1'!$D$5:$O$5</c15:sqref>
                        </c15:formulaRef>
                      </c:ext>
                    </c:extLst>
                    <c:strCache>
                      <c:ptCount val="1"/>
                      <c:pt idx="0">
                        <c:v>2013 2019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'aux.5.1'!$D$7:$D$39</c15:sqref>
                        </c15:fullRef>
                        <c15:formulaRef>
                          <c15:sqref>('aux.5.1'!$D$7:$D$8,'aux.5.1'!$D$16,'aux.5.1'!$D$26,'aux.5.1'!$D$31,'aux.5.1'!$D$35)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27.9</c:v>
                      </c:pt>
                      <c:pt idx="1">
                        <c:v>13.3</c:v>
                      </c:pt>
                      <c:pt idx="2">
                        <c:v>15.5</c:v>
                      </c:pt>
                      <c:pt idx="3">
                        <c:v>36.9</c:v>
                      </c:pt>
                      <c:pt idx="4">
                        <c:v>32.799999999999997</c:v>
                      </c:pt>
                      <c:pt idx="5">
                        <c:v>30.4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B33-4934-A9E5-1D40E455E25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'aux.5.1'!$E$5:$E$6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0 a 17 anos</c:v>
                      </c:pt>
                    </c:strCache>
                  </c:strRef>
                </c:tx>
                <c:spPr>
                  <a:solidFill>
                    <a:schemeClr val="accent6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'aux.5.1'!$E$7:$E$39</c15:sqref>
                        </c15:fullRef>
                        <c15:formulaRef>
                          <c15:sqref>('aux.5.1'!$E$7:$E$8,'aux.5.1'!$E$16,'aux.5.1'!$E$26,'aux.5.1'!$E$31,'aux.5.1'!$E$35)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23.1</c:v>
                      </c:pt>
                      <c:pt idx="1">
                        <c:v>10.199999999999999</c:v>
                      </c:pt>
                      <c:pt idx="2">
                        <c:v>12.1</c:v>
                      </c:pt>
                      <c:pt idx="3">
                        <c:v>33.200000000000003</c:v>
                      </c:pt>
                      <c:pt idx="4">
                        <c:v>28.3</c:v>
                      </c:pt>
                      <c:pt idx="5">
                        <c:v>26.2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33-4934-A9E5-1D40E455E25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'aux.5.1'!$G$5:$G$6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30 a 39 anos</c:v>
                      </c:pt>
                    </c:strCache>
                  </c:strRef>
                </c:tx>
                <c:spPr>
                  <a:solidFill>
                    <a:schemeClr val="accent6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'aux.5.1'!$G$7:$G$39</c15:sqref>
                        </c15:fullRef>
                        <c15:formulaRef>
                          <c15:sqref>('aux.5.1'!$G$7:$G$8,'aux.5.1'!$G$16,'aux.5.1'!$G$26,'aux.5.1'!$G$31,'aux.5.1'!$G$35)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31.3</c:v>
                      </c:pt>
                      <c:pt idx="1">
                        <c:v>15.3</c:v>
                      </c:pt>
                      <c:pt idx="2">
                        <c:v>18.3</c:v>
                      </c:pt>
                      <c:pt idx="3">
                        <c:v>40.700000000000003</c:v>
                      </c:pt>
                      <c:pt idx="4">
                        <c:v>37.799999999999997</c:v>
                      </c:pt>
                      <c:pt idx="5">
                        <c:v>31.1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33-4934-A9E5-1D40E455E25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'aux.5.1'!$H$5:$H$6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40 a 59 anos</c:v>
                      </c:pt>
                    </c:strCache>
                  </c:strRef>
                </c:tx>
                <c:spPr>
                  <a:solidFill>
                    <a:schemeClr val="accent6">
                      <a:tint val="8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'aux.5.1'!$H$7:$H$39</c15:sqref>
                        </c15:fullRef>
                        <c15:formulaRef>
                          <c15:sqref>('aux.5.1'!$H$7:$H$8,'aux.5.1'!$H$16,'aux.5.1'!$H$26,'aux.5.1'!$H$31,'aux.5.1'!$H$35)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31</c:v>
                      </c:pt>
                      <c:pt idx="1">
                        <c:v>16.8</c:v>
                      </c:pt>
                      <c:pt idx="2">
                        <c:v>18.100000000000001</c:v>
                      </c:pt>
                      <c:pt idx="3">
                        <c:v>38.799999999999997</c:v>
                      </c:pt>
                      <c:pt idx="4">
                        <c:v>34.1</c:v>
                      </c:pt>
                      <c:pt idx="5">
                        <c:v>33.200000000000003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B33-4934-A9E5-1D40E455E25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'aux.5.1'!$I$5:$I$6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60 anos ou mais</c:v>
                      </c:pt>
                    </c:strCache>
                  </c:strRef>
                </c:tx>
                <c:spPr>
                  <a:solidFill>
                    <a:schemeClr val="accent6">
                      <a:tint val="9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'aux.5.1'!$I$7:$I$39</c15:sqref>
                        </c15:fullRef>
                        <c15:formulaRef>
                          <c15:sqref>('aux.5.1'!$I$7:$I$8,'aux.5.1'!$I$16,'aux.5.1'!$I$26,'aux.5.1'!$I$31,'aux.5.1'!$I$35)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30.8</c:v>
                      </c:pt>
                      <c:pt idx="1">
                        <c:v>15.3</c:v>
                      </c:pt>
                      <c:pt idx="2">
                        <c:v>17</c:v>
                      </c:pt>
                      <c:pt idx="3">
                        <c:v>38.299999999999997</c:v>
                      </c:pt>
                      <c:pt idx="4">
                        <c:v>33.700000000000003</c:v>
                      </c:pt>
                      <c:pt idx="5">
                        <c:v>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33-4934-A9E5-1D40E455E25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'aux.5.1'!$J$5:$J$6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shade val="9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'aux.5.1'!$J$7:$J$39</c15:sqref>
                        </c15:fullRef>
                        <c15:formulaRef>
                          <c15:sqref>('aux.5.1'!$J$7:$J$8,'aux.5.1'!$J$16,'aux.5.1'!$J$26,'aux.5.1'!$J$31,'aux.5.1'!$J$35)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28.5</c:v>
                      </c:pt>
                      <c:pt idx="1">
                        <c:v>14.7</c:v>
                      </c:pt>
                      <c:pt idx="2">
                        <c:v>16.600000000000001</c:v>
                      </c:pt>
                      <c:pt idx="3">
                        <c:v>37.5</c:v>
                      </c:pt>
                      <c:pt idx="4">
                        <c:v>32.799999999999997</c:v>
                      </c:pt>
                      <c:pt idx="5">
                        <c:v>28.9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33-4934-A9E5-1D40E455E25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'aux.5.1'!$K$5:$K$6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0 a 17 anos</c:v>
                      </c:pt>
                    </c:strCache>
                  </c:strRef>
                </c:tx>
                <c:spPr>
                  <a:solidFill>
                    <a:schemeClr val="accent6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'aux.5.1'!$K$7:$K$39</c15:sqref>
                        </c15:fullRef>
                        <c15:formulaRef>
                          <c15:sqref>('aux.5.1'!$K$7:$K$8,'aux.5.1'!$K$16,'aux.5.1'!$K$26,'aux.5.1'!$K$31,'aux.5.1'!$K$35)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25.4</c:v>
                      </c:pt>
                      <c:pt idx="1">
                        <c:v>12.1</c:v>
                      </c:pt>
                      <c:pt idx="2">
                        <c:v>7.1</c:v>
                      </c:pt>
                      <c:pt idx="3">
                        <c:v>13.1</c:v>
                      </c:pt>
                      <c:pt idx="4">
                        <c:v>35.9</c:v>
                      </c:pt>
                      <c:pt idx="5">
                        <c:v>34.299999999999997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B33-4934-A9E5-1D40E455E25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'aux.5.1'!$M$5:$M$6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30 a 39 anos</c:v>
                      </c:pt>
                    </c:strCache>
                  </c:strRef>
                </c:tx>
                <c:spPr>
                  <a:solidFill>
                    <a:schemeClr val="accent6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'aux.5.1'!$M$7:$M$39</c15:sqref>
                        </c15:fullRef>
                        <c15:formulaRef>
                          <c15:sqref>('aux.5.1'!$M$7:$M$8,'aux.5.1'!$M$16,'aux.5.1'!$M$26,'aux.5.1'!$M$31,'aux.5.1'!$M$35)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32.6</c:v>
                      </c:pt>
                      <c:pt idx="1">
                        <c:v>16.899999999999999</c:v>
                      </c:pt>
                      <c:pt idx="2">
                        <c:v>8.6999999999999993</c:v>
                      </c:pt>
                      <c:pt idx="3">
                        <c:v>17.8</c:v>
                      </c:pt>
                      <c:pt idx="4">
                        <c:v>40.1</c:v>
                      </c:pt>
                      <c:pt idx="5">
                        <c:v>41.9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B33-4934-A9E5-1D40E455E25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'aux.5.1'!$N$5:$N$6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40 a 59 anos</c:v>
                      </c:pt>
                    </c:strCache>
                  </c:strRef>
                </c:tx>
                <c:spPr>
                  <a:solidFill>
                    <a:schemeClr val="accent6">
                      <a:shade val="5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'aux.5.1'!$N$7:$N$39</c15:sqref>
                        </c15:fullRef>
                        <c15:formulaRef>
                          <c15:sqref>('aux.5.1'!$N$7:$N$8,'aux.5.1'!$N$16,'aux.5.1'!$N$26,'aux.5.1'!$N$31,'aux.5.1'!$N$35)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30</c:v>
                      </c:pt>
                      <c:pt idx="1">
                        <c:v>17</c:v>
                      </c:pt>
                      <c:pt idx="2">
                        <c:v>9.8000000000000007</c:v>
                      </c:pt>
                      <c:pt idx="3">
                        <c:v>16.100000000000001</c:v>
                      </c:pt>
                      <c:pt idx="4">
                        <c:v>37.9</c:v>
                      </c:pt>
                      <c:pt idx="5">
                        <c:v>38.299999999999997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B33-4934-A9E5-1D40E455E25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'aux.5.1'!$O$5:$O$6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60 anos ou mais</c:v>
                      </c:pt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'aux.5.1'!$C$7:$C$39</c15:sqref>
                        </c15:fullRef>
                        <c15:formulaRef>
                          <c15:sqref>('aux.5.1'!$C$7:$C$8,'aux.5.1'!$C$16,'aux.5.1'!$C$26,'aux.5.1'!$C$31,'aux.5.1'!$C$35)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'aux.5.1'!$O$7:$O$39</c15:sqref>
                        </c15:fullRef>
                        <c15:formulaRef>
                          <c15:sqref>('aux.5.1'!$O$7:$O$8,'aux.5.1'!$O$16,'aux.5.1'!$O$26,'aux.5.1'!$O$31,'aux.5.1'!$O$35)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30.2</c:v>
                      </c:pt>
                      <c:pt idx="1">
                        <c:v>17.899999999999999</c:v>
                      </c:pt>
                      <c:pt idx="2">
                        <c:v>12</c:v>
                      </c:pt>
                      <c:pt idx="3">
                        <c:v>19.2</c:v>
                      </c:pt>
                      <c:pt idx="4">
                        <c:v>40.1</c:v>
                      </c:pt>
                      <c:pt idx="5">
                        <c:v>36.299999999999997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B33-4934-A9E5-1D40E455E252}"/>
                  </c:ext>
                </c:extLst>
              </c15:ser>
            </c15:filteredBarSeries>
          </c:ext>
        </c:extLst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6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>
                <a:effectLst/>
              </a:rPr>
              <a:t>Percentual de escolares de 16 e 17 anos que alguma vez na vida experimentou narguilé, cigarro eletrônico ou derivados do tabaco – Brasil e Grandes Regiões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'aux.g5.9'!$D$5</c:f>
              <c:strCache>
                <c:ptCount val="1"/>
                <c:pt idx="0">
                  <c:v>Narguilé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'aux.g5.9'!$C$6:$C$11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'aux.g5.9'!$D$6:$D$11</c:f>
              <c:numCache>
                <c:formatCode>_-* #\ ###\ ##0.0_-;\-* #\ ###\ ##0.0_-;_-* \-_-;_-@_-</c:formatCode>
                <c:ptCount val="6"/>
                <c:pt idx="0">
                  <c:v>33.595033260000001</c:v>
                </c:pt>
                <c:pt idx="1">
                  <c:v>15.51506114</c:v>
                </c:pt>
                <c:pt idx="2">
                  <c:v>15.94945075</c:v>
                </c:pt>
                <c:pt idx="3">
                  <c:v>43.44617891</c:v>
                </c:pt>
                <c:pt idx="4">
                  <c:v>45.328844940000003</c:v>
                </c:pt>
                <c:pt idx="5">
                  <c:v>52.949625449999999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C-4491-B1DB-089594ADFD39}"/>
            </c:ext>
          </c:extLst>
        </c:ser>
        <c:ser>
          <c:idx val="1"/>
          <c:order val="1"/>
          <c:tx>
            <c:strRef>
              <c:f>'aux.g5.9'!$E$5</c:f>
              <c:strCache>
                <c:ptCount val="1"/>
                <c:pt idx="0">
                  <c:v>Cigarro eletrônico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'aux.g5.9'!$C$6:$C$11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'aux.g5.9'!$E$6:$E$11</c:f>
              <c:numCache>
                <c:formatCode>_-* #\ ###\ ##0.0_-;\-* #\ ###\ ##0.0_-;_-* \-_-;_-@_-</c:formatCode>
                <c:ptCount val="6"/>
                <c:pt idx="0">
                  <c:v>22.680149159999999</c:v>
                </c:pt>
                <c:pt idx="1">
                  <c:v>15.33017615</c:v>
                </c:pt>
                <c:pt idx="2">
                  <c:v>14.94298291</c:v>
                </c:pt>
                <c:pt idx="3">
                  <c:v>26.673948930000002</c:v>
                </c:pt>
                <c:pt idx="4">
                  <c:v>28.875798970000002</c:v>
                </c:pt>
                <c:pt idx="5">
                  <c:v>30.126139259999999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C-4491-B1DB-089594ADFD39}"/>
            </c:ext>
          </c:extLst>
        </c:ser>
        <c:ser>
          <c:idx val="2"/>
          <c:order val="2"/>
          <c:tx>
            <c:strRef>
              <c:f>'aux.g5.9'!$F$5</c:f>
              <c:strCache>
                <c:ptCount val="1"/>
                <c:pt idx="0">
                  <c:v>Derivados do tabaco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'aux.g5.9'!$C$6:$C$11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'aux.g5.9'!$F$6:$F$11</c:f>
              <c:numCache>
                <c:formatCode>_-* #\ ###\ ##0.0_-;\-* #\ ###\ ##0.0_-;_-* \-_-;_-@_-</c:formatCode>
                <c:ptCount val="6"/>
                <c:pt idx="0">
                  <c:v>13.92033125</c:v>
                </c:pt>
                <c:pt idx="1">
                  <c:v>8.9053299100000007</c:v>
                </c:pt>
                <c:pt idx="2">
                  <c:v>7.28120046</c:v>
                </c:pt>
                <c:pt idx="3">
                  <c:v>18.199019499999999</c:v>
                </c:pt>
                <c:pt idx="4">
                  <c:v>16.53272518</c:v>
                </c:pt>
                <c:pt idx="5">
                  <c:v>19.10623725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C-4491-B1DB-089594ADFD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#\ ##0.0_-;\-* #\ ###\ ##0.0_-;_-* \-_-;_-@_-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Percentual de escolares com idade de 16 e 17 anos que consumiram bebidas alcoólicas pelo menos um dia nos 30 dias anteriores à pesquisa, apresentaram episódios de embriaguez na vida ou que tiveram problemas com família ou amigos, perderam aulas ou brigara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'aux.g5.10'!$C$6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('aux.g5.10'!$C$5,'aux.g5.10'!$E$5,'aux.g5.10'!$G$5)</c:f>
              <c:strCache>
                <c:ptCount val="3"/>
                <c:pt idx="0">
                  <c:v>Embriaguez</c:v>
                </c:pt>
                <c:pt idx="1">
                  <c:v>Problemas com familia e amigos</c:v>
                </c:pt>
                <c:pt idx="2">
                  <c:v>Consumiram bebidas alcoólicas</c:v>
                </c:pt>
              </c:strCache>
            </c:strRef>
          </c:cat>
          <c:val>
            <c:numRef>
              <c:f>('aux.g5.10'!$C$7,'aux.g5.10'!$E$7,'aux.g5.10'!$G$7)</c:f>
              <c:numCache>
                <c:formatCode>General</c:formatCode>
                <c:ptCount val="3"/>
                <c:pt idx="0">
                  <c:v>37.200000000000003</c:v>
                </c:pt>
                <c:pt idx="1">
                  <c:v>12.4</c:v>
                </c:pt>
                <c:pt idx="2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0-447D-AF42-65B3BA9766E8}"/>
            </c:ext>
          </c:extLst>
        </c:ser>
        <c:ser>
          <c:idx val="1"/>
          <c:order val="1"/>
          <c:tx>
            <c:strRef>
              <c:f>'aux.g5.10'!$D$6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('aux.g5.10'!$C$5,'aux.g5.10'!$E$5,'aux.g5.10'!$G$5)</c:f>
              <c:strCache>
                <c:ptCount val="3"/>
                <c:pt idx="0">
                  <c:v>Embriaguez</c:v>
                </c:pt>
                <c:pt idx="1">
                  <c:v>Problemas com familia e amigos</c:v>
                </c:pt>
                <c:pt idx="2">
                  <c:v>Consumiram bebidas alcoólicas</c:v>
                </c:pt>
              </c:strCache>
            </c:strRef>
          </c:cat>
          <c:val>
            <c:numRef>
              <c:f>('aux.g5.10'!$D$7,'aux.g5.10'!$F$7,'aux.g5.10'!$H$7)</c:f>
              <c:numCache>
                <c:formatCode>0.0</c:formatCode>
                <c:ptCount val="3"/>
                <c:pt idx="0">
                  <c:v>58.132372779999997</c:v>
                </c:pt>
                <c:pt idx="1">
                  <c:v>17.849421540000002</c:v>
                </c:pt>
                <c:pt idx="2">
                  <c:v>38.895733909999997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0-447D-AF42-65B3BA9766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80242799"/>
        <c:axId val="280241967"/>
      </c:barChart>
      <c:catAx>
        <c:axId val="28024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280241967"/>
        <c:crosses val="autoZero"/>
        <c:auto val="1"/>
        <c:lblAlgn val="ctr"/>
        <c:lblOffset val="100"/>
        <c:noMultiLvlLbl val="0"/>
      </c:catAx>
      <c:valAx>
        <c:axId val="2802419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024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Percentual de escolares com idade de 16 e 17 anos que experimentaram drogas ilícitas alguma vez na vida – Brasil e Grandes Regiões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'aux.g5.11_g5.12'!$H$7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'aux.g5.11_g5.12'!$C$8:$C$13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'aux.g5.11_g5.12'!$H$8:$H$13</c:f>
              <c:numCache>
                <c:formatCode>_-* #\ ###\ ##0.0_-;\-* #\ ###\ ##0.0_-;_-* \-_-;_-@_-</c:formatCode>
                <c:ptCount val="6"/>
                <c:pt idx="0">
                  <c:v>21.549479609999999</c:v>
                </c:pt>
                <c:pt idx="1">
                  <c:v>14.113969020000001</c:v>
                </c:pt>
                <c:pt idx="2">
                  <c:v>12.39240526</c:v>
                </c:pt>
                <c:pt idx="3">
                  <c:v>29.029203150000001</c:v>
                </c:pt>
                <c:pt idx="4">
                  <c:v>26.575654629999999</c:v>
                </c:pt>
                <c:pt idx="5">
                  <c:v>22.12340202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856-9EDE-D9C39572B7D0}"/>
            </c:ext>
          </c:extLst>
        </c:ser>
        <c:ser>
          <c:idx val="1"/>
          <c:order val="1"/>
          <c:tx>
            <c:strRef>
              <c:f>'aux.g5.11_g5.12'!$I$7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'aux.g5.11_g5.12'!$C$8:$C$13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'aux.g5.11_g5.12'!$I$8:$I$13</c:f>
              <c:numCache>
                <c:formatCode>_-* #\ ###\ ##0.0_-;\-* #\ ###\ ##0.0_-;_-* \-_-;_-@_-</c:formatCode>
                <c:ptCount val="6"/>
                <c:pt idx="0">
                  <c:v>21.989392240000001</c:v>
                </c:pt>
                <c:pt idx="1">
                  <c:v>15.908086640000001</c:v>
                </c:pt>
                <c:pt idx="2">
                  <c:v>15.60722247</c:v>
                </c:pt>
                <c:pt idx="3">
                  <c:v>23.467015159999999</c:v>
                </c:pt>
                <c:pt idx="4">
                  <c:v>29.982460320000001</c:v>
                </c:pt>
                <c:pt idx="5">
                  <c:v>22.749335299999998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F-4856-9EDE-D9C39572B7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4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#\ ##0.0_-;\-* #\ ###\ ##0.0_-;_-* \-_-;_-@_-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u="none">
                <a:effectLst/>
              </a:rPr>
              <a:t>Percentual de escolares com idade de 16 e 17 anos que usaram drogas ilícitas nos 30 dias anteriores à pesquisa – Brasil e Grandes Regiões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'aux.g5.11_g5.12'!$N$7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'aux.g5.11_g5.12'!$C$8:$C$13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'aux.g5.11_g5.12'!$N$8:$N$13</c:f>
              <c:numCache>
                <c:formatCode>_-* #\ ###\ ##0.0_-;\-* #\ ###\ ##0.0_-;_-* \-_-;_-@_-</c:formatCode>
                <c:ptCount val="6"/>
                <c:pt idx="0">
                  <c:v>8.6845979199999999</c:v>
                </c:pt>
                <c:pt idx="1">
                  <c:v>4.1497349200000002</c:v>
                </c:pt>
                <c:pt idx="2">
                  <c:v>5.0006063999999997</c:v>
                </c:pt>
                <c:pt idx="3">
                  <c:v>12.643777480000001</c:v>
                </c:pt>
                <c:pt idx="4">
                  <c:v>9.7927357300000004</c:v>
                </c:pt>
                <c:pt idx="5">
                  <c:v>8.3801284799999998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B-4417-8C6D-D04C2EF78B91}"/>
            </c:ext>
          </c:extLst>
        </c:ser>
        <c:ser>
          <c:idx val="1"/>
          <c:order val="1"/>
          <c:tx>
            <c:strRef>
              <c:f>'aux.g5.11_g5.12'!$O$7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'aux.g5.11_g5.12'!$C$8:$C$13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'aux.g5.11_g5.12'!$O$8:$O$13</c:f>
              <c:numCache>
                <c:formatCode>_-* #\ ###\ ##0.0_-;\-* #\ ###\ ##0.0_-;_-* \-_-;_-@_-</c:formatCode>
                <c:ptCount val="6"/>
                <c:pt idx="0">
                  <c:v>8.47163982</c:v>
                </c:pt>
                <c:pt idx="1">
                  <c:v>4.9322257199999999</c:v>
                </c:pt>
                <c:pt idx="2">
                  <c:v>5.7998154199999998</c:v>
                </c:pt>
                <c:pt idx="3">
                  <c:v>8.8571245199999993</c:v>
                </c:pt>
                <c:pt idx="4">
                  <c:v>12.6540611</c:v>
                </c:pt>
                <c:pt idx="5">
                  <c:v>9.3988936200000008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B-4417-8C6D-D04C2EF78B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#\ ##0.0_-;\-* #\ ###\ ##0.0_-;_-* \-_-;_-@_-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b="1"/>
              <a:t>Percentual de jovens de 16 e 17 anos que se sentiram muito preocupados, se sentiram tristes ou se sentiram irritados, nervosos ou mal-humorados na maioria das vezes ou sempre, por sexo - Brasil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'aux.g5.13'!$E$6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('aux.g5.13'!$D$5,'aux.g5.13'!$G$5,'aux.g5.13'!$J$5,'aux.g5.13'!$M$5)</c:f>
              <c:strCache>
                <c:ptCount val="3"/>
                <c:pt idx="0">
                  <c:v>Se sentiram muito preocupados</c:v>
                </c:pt>
                <c:pt idx="1">
                  <c:v>Se sentiram tristes</c:v>
                </c:pt>
                <c:pt idx="2">
                  <c:v>Se sentiram irritados, nervosos ou mal-humorados</c:v>
                </c:pt>
              </c:strCache>
            </c:strRef>
          </c:cat>
          <c:val>
            <c:numRef>
              <c:f>('aux.g5.13'!$E$7,'aux.g5.13'!$H$7,'aux.g5.13'!$K$7)</c:f>
              <c:numCache>
                <c:formatCode>_-* #\ ###\ ##0.0_-;\-* #\ ###\ ##0.0_-;_-* \-_-;_-@_-</c:formatCode>
                <c:ptCount val="3"/>
                <c:pt idx="0">
                  <c:v>46.382580220000001</c:v>
                </c:pt>
                <c:pt idx="1">
                  <c:v>20.211484710000001</c:v>
                </c:pt>
                <c:pt idx="2">
                  <c:v>29.316759179999998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623-9C62-6E0B56020947}"/>
            </c:ext>
          </c:extLst>
        </c:ser>
        <c:ser>
          <c:idx val="1"/>
          <c:order val="1"/>
          <c:tx>
            <c:strRef>
              <c:f>'aux.g5.13'!$F$6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763-4623-9C62-6E0B560209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('aux.g5.13'!$F$7,'aux.g5.13'!$I$7,'aux.g5.13'!$L$7)</c:f>
              <c:numCache>
                <c:formatCode>_-* #\ ###\ ##0.0_-;\-* #\ ###\ ##0.0_-;_-* \-_-;_-@_-</c:formatCode>
                <c:ptCount val="3"/>
                <c:pt idx="0">
                  <c:v>66.880623159999999</c:v>
                </c:pt>
                <c:pt idx="1">
                  <c:v>45.664649910000001</c:v>
                </c:pt>
                <c:pt idx="2">
                  <c:v>57.436207809999999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3-4623-9C62-6E0B560209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92504479"/>
        <c:axId val="1100288671"/>
      </c:barChart>
      <c:catAx>
        <c:axId val="139250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00288671"/>
        <c:crosses val="autoZero"/>
        <c:auto val="1"/>
        <c:lblAlgn val="ctr"/>
        <c:lblOffset val="100"/>
        <c:noMultiLvlLbl val="0"/>
      </c:catAx>
      <c:valAx>
        <c:axId val="110028867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#\ ##0.0_-;\-* #\ ###\ ##0.0_-;_-* \-_-;_-@_-" sourceLinked="1"/>
        <c:majorTickMark val="none"/>
        <c:minorTickMark val="none"/>
        <c:tickLblPos val="nextTo"/>
        <c:crossAx val="139250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u="none">
                <a:effectLst/>
              </a:rPr>
              <a:t>Percentual de escolares de 16 e 17 anos que sentiram que ninguém se preocupava com eles(as) na maioria das vezes ou sempre, nos 30 dias anteriores à pesquisa, por sexo e dependência administrativa da escola - Brasil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E5-44BD-9C08-F0C6F1D382ED}"/>
              </c:ext>
            </c:extLst>
          </c:dPt>
          <c:dPt>
            <c:idx val="1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D3-4EB4-8A75-AD9EC62FB962}"/>
              </c:ext>
            </c:extLst>
          </c:dPt>
          <c:dPt>
            <c:idx val="2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D3-4EB4-8A75-AD9EC62FB962}"/>
              </c:ext>
            </c:extLst>
          </c:dPt>
          <c:dPt>
            <c:idx val="3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D3-4EB4-8A75-AD9EC62FB962}"/>
              </c:ext>
            </c:extLst>
          </c:dPt>
          <c:dPt>
            <c:idx val="4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7D3-4EB4-8A75-AD9EC62FB9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('aux.g5.14'!$D$5,'aux.g5.14'!$E$6,'aux.g5.14'!$F$6,'aux.g5.14'!$G$6,'aux.g5.14'!$H$6)</c:f>
              <c:strCache>
                <c:ptCount val="5"/>
                <c:pt idx="0">
                  <c:v>Total</c:v>
                </c:pt>
                <c:pt idx="1">
                  <c:v>Homem</c:v>
                </c:pt>
                <c:pt idx="2">
                  <c:v>Mulher</c:v>
                </c:pt>
                <c:pt idx="3">
                  <c:v>Pública</c:v>
                </c:pt>
                <c:pt idx="4">
                  <c:v>Privada</c:v>
                </c:pt>
              </c:strCache>
            </c:strRef>
          </c:cat>
          <c:val>
            <c:numRef>
              <c:f>'aux.g5.14'!$D$7:$H$7</c:f>
              <c:numCache>
                <c:formatCode>0.0</c:formatCode>
                <c:ptCount val="5"/>
                <c:pt idx="0">
                  <c:v>30.97565354</c:v>
                </c:pt>
                <c:pt idx="1">
                  <c:v>22.172295160000001</c:v>
                </c:pt>
                <c:pt idx="2">
                  <c:v>39.517392999999998</c:v>
                </c:pt>
                <c:pt idx="3">
                  <c:v>31.599989950000001</c:v>
                </c:pt>
                <c:pt idx="4">
                  <c:v>26.557914440000001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5-44BD-9C08-F0C6F1D382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1119103"/>
        <c:axId val="1190360239"/>
      </c:barChart>
      <c:catAx>
        <c:axId val="105111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90360239"/>
        <c:crosses val="autoZero"/>
        <c:auto val="1"/>
        <c:lblAlgn val="ctr"/>
        <c:lblOffset val="100"/>
        <c:noMultiLvlLbl val="0"/>
      </c:catAx>
      <c:valAx>
        <c:axId val="11903602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5111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escolares de 16 e 17 anos cuja autoavaliação em saúde mental foi negativa, nos 30 dias anteriores à pesquisa, por sexo e dependência administrativa da escola – Brasil (2019)</a:t>
            </a:r>
            <a:endParaRPr lang="pt-BR" sz="1400" b="1" u="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EA-427B-899F-EDD24D5F04C7}"/>
              </c:ext>
            </c:extLst>
          </c:dPt>
          <c:dPt>
            <c:idx val="1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E4-4156-B8D0-F75990F129B2}"/>
              </c:ext>
            </c:extLst>
          </c:dPt>
          <c:dPt>
            <c:idx val="2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9E4-4156-B8D0-F75990F129B2}"/>
              </c:ext>
            </c:extLst>
          </c:dPt>
          <c:dPt>
            <c:idx val="3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E4-4156-B8D0-F75990F129B2}"/>
              </c:ext>
            </c:extLst>
          </c:dPt>
          <c:dPt>
            <c:idx val="4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E4-4156-B8D0-F75990F12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('aux.g5.15'!$D$5,'aux.g5.15'!$E$6,'aux.g5.15'!$F$6,'aux.g5.15'!$G$6,'aux.g5.15'!$H$6)</c:f>
              <c:strCache>
                <c:ptCount val="5"/>
                <c:pt idx="0">
                  <c:v>Total</c:v>
                </c:pt>
                <c:pt idx="1">
                  <c:v>Homem</c:v>
                </c:pt>
                <c:pt idx="2">
                  <c:v>Mulher</c:v>
                </c:pt>
                <c:pt idx="3">
                  <c:v>Pública</c:v>
                </c:pt>
                <c:pt idx="4">
                  <c:v>Privada</c:v>
                </c:pt>
              </c:strCache>
            </c:strRef>
          </c:cat>
          <c:val>
            <c:numRef>
              <c:f>'aux.g5.15'!$D$7:$H$7</c:f>
              <c:numCache>
                <c:formatCode>0.0</c:formatCode>
                <c:ptCount val="5"/>
                <c:pt idx="0">
                  <c:v>19.105543359999999</c:v>
                </c:pt>
                <c:pt idx="1">
                  <c:v>9.8775469400000002</c:v>
                </c:pt>
                <c:pt idx="2">
                  <c:v>27.967991810000001</c:v>
                </c:pt>
                <c:pt idx="3">
                  <c:v>19.305480060000001</c:v>
                </c:pt>
                <c:pt idx="4">
                  <c:v>17.70170336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A-427B-899F-EDD24D5F04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5940335"/>
        <c:axId val="1187309119"/>
      </c:barChart>
      <c:catAx>
        <c:axId val="1395940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87309119"/>
        <c:crosses val="autoZero"/>
        <c:auto val="1"/>
        <c:lblAlgn val="ctr"/>
        <c:lblOffset val="100"/>
        <c:noMultiLvlLbl val="0"/>
      </c:catAx>
      <c:valAx>
        <c:axId val="1187309119"/>
        <c:scaling>
          <c:orientation val="minMax"/>
          <c:max val="4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395940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Percentual de pessoas de 18 a 29 anos de idade que referem diagnóstico de depressão por profissional de saúde mental – Brasil e Grandes Regiões (2013 e 2019)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1"/>
          <c:tx>
            <c:strRef>
              <c:f>'aux.g5.16'!$J$5:$K$5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8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'aux.g5.16'!$C$7:$C$35</c15:sqref>
                  </c15:fullRef>
                </c:ext>
              </c:extLst>
              <c:f>('aux.g5.16'!$C$7:$C$8,'aux.g5.16'!$C$16,'aux.g5.16'!$C$26,'aux.g5.16'!$C$31,'aux.g5.16'!$C$35)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'aux.g5.16'!$K$7:$K$35</c15:sqref>
                  </c15:fullRef>
                </c:ext>
              </c:extLst>
              <c:f>('aux.g5.16'!$K$7:$K$8,'aux.g5.16'!$K$16,'aux.g5.16'!$K$26,'aux.g5.16'!$K$31,'aux.g5.16'!$K$35)</c:f>
              <c:numCache>
                <c:formatCode>0.0</c:formatCode>
                <c:ptCount val="6"/>
                <c:pt idx="0">
                  <c:v>3.9</c:v>
                </c:pt>
                <c:pt idx="1">
                  <c:v>1.6</c:v>
                </c:pt>
                <c:pt idx="2">
                  <c:v>2.6</c:v>
                </c:pt>
                <c:pt idx="3">
                  <c:v>4.0999999999999996</c:v>
                </c:pt>
                <c:pt idx="4">
                  <c:v>7.8</c:v>
                </c:pt>
                <c:pt idx="5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1-4BC9-9F70-57EB0D52141E}"/>
            </c:ext>
          </c:extLst>
        </c:ser>
        <c:ser>
          <c:idx val="1"/>
          <c:order val="2"/>
          <c:tx>
            <c:strRef>
              <c:f>'aux.g5.16'!$D$5:$E$5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5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'aux.g5.16'!$C$7:$C$35</c15:sqref>
                  </c15:fullRef>
                </c:ext>
              </c:extLst>
              <c:f>('aux.g5.16'!$C$7:$C$8,'aux.g5.16'!$C$16,'aux.g5.16'!$C$26,'aux.g5.16'!$C$31,'aux.g5.16'!$C$35)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'aux.g5.16'!$E$7:$E$35</c15:sqref>
                  </c15:fullRef>
                </c:ext>
              </c:extLst>
              <c:f>('aux.g5.16'!$E$7:$E$8,'aux.g5.16'!$E$16,'aux.g5.16'!$E$26,'aux.g5.16'!$E$31,'aux.g5.16'!$E$35)</c:f>
              <c:numCache>
                <c:formatCode>0.0</c:formatCode>
                <c:ptCount val="6"/>
                <c:pt idx="0">
                  <c:v>5.9</c:v>
                </c:pt>
                <c:pt idx="1">
                  <c:v>3.2</c:v>
                </c:pt>
                <c:pt idx="2">
                  <c:v>3.5</c:v>
                </c:pt>
                <c:pt idx="3">
                  <c:v>7.3</c:v>
                </c:pt>
                <c:pt idx="4">
                  <c:v>8.6</c:v>
                </c:pt>
                <c:pt idx="5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1-4BC9-9F70-57EB0D5214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'aux.g5.16'!$D$5:$D$6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'aux.g5.16'!$D$7:$D$35</c15:sqref>
                        </c15:fullRef>
                        <c15:formulaRef>
                          <c15:sqref>('aux.g5.16'!$D$7:$D$8,'aux.g5.16'!$D$16,'aux.g5.16'!$D$26,'aux.g5.16'!$D$31,'aux.g5.16'!$D$35)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10.199999999999999</c:v>
                      </c:pt>
                      <c:pt idx="1">
                        <c:v>5</c:v>
                      </c:pt>
                      <c:pt idx="2">
                        <c:v>6.9</c:v>
                      </c:pt>
                      <c:pt idx="3">
                        <c:v>11.5</c:v>
                      </c:pt>
                      <c:pt idx="4">
                        <c:v>15.2</c:v>
                      </c:pt>
                      <c:pt idx="5">
                        <c:v>10.4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1C1-4BC9-9F70-57EB0D52141E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'aux.g5.16'!$F$5:$F$6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30 a 59 anos</c:v>
                      </c:pt>
                    </c:strCache>
                  </c:strRef>
                </c:tx>
                <c:spPr>
                  <a:solidFill>
                    <a:schemeClr val="accent6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'aux.g5.16'!$F$7:$F$35</c15:sqref>
                        </c15:fullRef>
                        <c15:formulaRef>
                          <c15:sqref>('aux.g5.16'!$F$7:$F$8,'aux.g5.16'!$F$16,'aux.g5.16'!$F$26,'aux.g5.16'!$F$31,'aux.g5.16'!$F$35)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11.3</c:v>
                      </c:pt>
                      <c:pt idx="1">
                        <c:v>5.6</c:v>
                      </c:pt>
                      <c:pt idx="2">
                        <c:v>7.9</c:v>
                      </c:pt>
                      <c:pt idx="3">
                        <c:v>12.6</c:v>
                      </c:pt>
                      <c:pt idx="4">
                        <c:v>16.2</c:v>
                      </c:pt>
                      <c:pt idx="5">
                        <c:v>12.1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1C1-4BC9-9F70-57EB0D52141E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'aux.g5.16'!$G$5:$G$6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60 a 64 anos</c:v>
                      </c:pt>
                    </c:strCache>
                  </c:strRef>
                </c:tx>
                <c:spPr>
                  <a:solidFill>
                    <a:schemeClr val="accent6">
                      <a:shade val="7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'aux.g5.16'!$G$7:$G$35</c15:sqref>
                        </c15:fullRef>
                        <c15:formulaRef>
                          <c15:sqref>('aux.g5.16'!$G$7:$G$8,'aux.g5.16'!$G$16,'aux.g5.16'!$G$26,'aux.g5.16'!$G$31,'aux.g5.16'!$G$35)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13.2</c:v>
                      </c:pt>
                      <c:pt idx="1">
                        <c:v>5.7</c:v>
                      </c:pt>
                      <c:pt idx="2">
                        <c:v>9.1</c:v>
                      </c:pt>
                      <c:pt idx="3">
                        <c:v>14.4</c:v>
                      </c:pt>
                      <c:pt idx="4">
                        <c:v>19.3</c:v>
                      </c:pt>
                      <c:pt idx="5">
                        <c:v>12.1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1C1-4BC9-9F70-57EB0D52141E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'aux.g5.16'!$H$5:$H$6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65 a 74 anos</c:v>
                      </c:pt>
                    </c:strCache>
                  </c:strRef>
                </c:tx>
                <c:spPr>
                  <a:solidFill>
                    <a:schemeClr val="accent6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'aux.g5.16'!$H$7:$H$35</c15:sqref>
                        </c15:fullRef>
                        <c15:formulaRef>
                          <c15:sqref>('aux.g5.16'!$H$7:$H$8,'aux.g5.16'!$H$16,'aux.g5.16'!$H$26,'aux.g5.16'!$H$31,'aux.g5.16'!$H$35)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11.8</c:v>
                      </c:pt>
                      <c:pt idx="1">
                        <c:v>6.3</c:v>
                      </c:pt>
                      <c:pt idx="2">
                        <c:v>8.9</c:v>
                      </c:pt>
                      <c:pt idx="3">
                        <c:v>11.8</c:v>
                      </c:pt>
                      <c:pt idx="4">
                        <c:v>18.899999999999999</c:v>
                      </c:pt>
                      <c:pt idx="5">
                        <c:v>10.4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1C1-4BC9-9F70-57EB0D52141E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'aux.g5.16'!$I$5:$I$6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75 anos ou mais</c:v>
                      </c:pt>
                    </c:strCache>
                  </c:strRef>
                </c:tx>
                <c:spPr>
                  <a:solidFill>
                    <a:schemeClr val="accent6">
                      <a:shade val="9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'aux.g5.16'!$I$7:$I$35</c15:sqref>
                        </c15:fullRef>
                        <c15:formulaRef>
                          <c15:sqref>('aux.g5.16'!$I$7:$I$8,'aux.g5.16'!$I$16,'aux.g5.16'!$I$26,'aux.g5.16'!$I$31,'aux.g5.16'!$I$35)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10.199999999999999</c:v>
                      </c:pt>
                      <c:pt idx="1">
                        <c:v>5.2</c:v>
                      </c:pt>
                      <c:pt idx="2">
                        <c:v>6.3</c:v>
                      </c:pt>
                      <c:pt idx="3">
                        <c:v>11.1</c:v>
                      </c:pt>
                      <c:pt idx="4">
                        <c:v>16.3</c:v>
                      </c:pt>
                      <c:pt idx="5">
                        <c:v>11.2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1C1-4BC9-9F70-57EB0D52141E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'aux.g5.16'!$J$5:$J$6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tint val="9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'aux.g5.16'!$J$7:$J$35</c15:sqref>
                        </c15:fullRef>
                        <c15:formulaRef>
                          <c15:sqref>('aux.g5.16'!$J$7:$J$8,'aux.g5.16'!$J$16,'aux.g5.16'!$J$26,'aux.g5.16'!$J$31,'aux.g5.16'!$J$35)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7.6</c:v>
                      </c:pt>
                      <c:pt idx="1">
                        <c:v>3.1</c:v>
                      </c:pt>
                      <c:pt idx="2">
                        <c:v>5</c:v>
                      </c:pt>
                      <c:pt idx="3">
                        <c:v>8.4</c:v>
                      </c:pt>
                      <c:pt idx="4">
                        <c:v>12.6</c:v>
                      </c:pt>
                      <c:pt idx="5">
                        <c:v>7.2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1C1-4BC9-9F70-57EB0D52141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'aux.g5.16'!$L$5:$L$6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30 a 59 anos</c:v>
                      </c:pt>
                    </c:strCache>
                  </c:strRef>
                </c:tx>
                <c:spPr>
                  <a:solidFill>
                    <a:schemeClr val="accent6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'aux.g5.16'!$L$7:$L$35</c15:sqref>
                        </c15:fullRef>
                        <c15:formulaRef>
                          <c15:sqref>('aux.g5.16'!$L$7:$L$8,'aux.g5.16'!$L$16,'aux.g5.16'!$L$26,'aux.g5.16'!$L$31,'aux.g5.16'!$L$35)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8.8000000000000007</c:v>
                      </c:pt>
                      <c:pt idx="1">
                        <c:v>3.8</c:v>
                      </c:pt>
                      <c:pt idx="2">
                        <c:v>6.1</c:v>
                      </c:pt>
                      <c:pt idx="3">
                        <c:v>9.4</c:v>
                      </c:pt>
                      <c:pt idx="4">
                        <c:v>14.1</c:v>
                      </c:pt>
                      <c:pt idx="5">
                        <c:v>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1C1-4BC9-9F70-57EB0D52141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'aux.g5.16'!$M$5:$M$6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60 a 64 anos</c:v>
                      </c:pt>
                    </c:strCache>
                  </c:strRef>
                </c:tx>
                <c:spPr>
                  <a:solidFill>
                    <a:schemeClr val="accent6">
                      <a:tint val="6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'aux.g5.16'!$M$7:$M$35</c15:sqref>
                        </c15:fullRef>
                        <c15:formulaRef>
                          <c15:sqref>('aux.g5.16'!$M$7:$M$8,'aux.g5.16'!$M$16,'aux.g5.16'!$M$26,'aux.g5.16'!$M$31,'aux.g5.16'!$M$35)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11.1</c:v>
                      </c:pt>
                      <c:pt idx="1">
                        <c:v>5.3</c:v>
                      </c:pt>
                      <c:pt idx="2">
                        <c:v>6.6</c:v>
                      </c:pt>
                      <c:pt idx="3">
                        <c:v>12</c:v>
                      </c:pt>
                      <c:pt idx="4">
                        <c:v>18</c:v>
                      </c:pt>
                      <c:pt idx="5">
                        <c:v>11.6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1C1-4BC9-9F70-57EB0D52141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'aux.g5.16'!$N$5:$N$6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65 a 74 anos</c:v>
                      </c:pt>
                    </c:strCache>
                  </c:strRef>
                </c:tx>
                <c:spPr>
                  <a:solidFill>
                    <a:schemeClr val="accent6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'aux.g5.16'!$N$7:$N$35</c15:sqref>
                        </c15:fullRef>
                        <c15:formulaRef>
                          <c15:sqref>('aux.g5.16'!$N$7:$N$8,'aux.g5.16'!$N$16,'aux.g5.16'!$N$26,'aux.g5.16'!$N$31,'aux.g5.16'!$N$35)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9.9</c:v>
                      </c:pt>
                      <c:pt idx="1">
                        <c:v>3.3</c:v>
                      </c:pt>
                      <c:pt idx="2">
                        <c:v>5.0999999999999996</c:v>
                      </c:pt>
                      <c:pt idx="3">
                        <c:v>12.2</c:v>
                      </c:pt>
                      <c:pt idx="4">
                        <c:v>13.7</c:v>
                      </c:pt>
                      <c:pt idx="5">
                        <c:v>8.4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1C1-4BC9-9F70-57EB0D52141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'aux.g5.16'!$O$5:$O$6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75 anos ou mais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'aux.g5.16'!$C$7:$C$35</c15:sqref>
                        </c15:fullRef>
                        <c15:formulaRef>
                          <c15:sqref>('aux.g5.16'!$C$7:$C$8,'aux.g5.16'!$C$16,'aux.g5.16'!$C$26,'aux.g5.16'!$C$31,'aux.g5.16'!$C$35)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'aux.g5.16'!$O$7:$O$35</c15:sqref>
                        </c15:fullRef>
                        <c15:formulaRef>
                          <c15:sqref>('aux.g5.16'!$O$7:$O$8,'aux.g5.16'!$O$16,'aux.g5.16'!$O$26,'aux.g5.16'!$O$31,'aux.g5.16'!$O$35)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6.9</c:v>
                      </c:pt>
                      <c:pt idx="1">
                        <c:v>2.1</c:v>
                      </c:pt>
                      <c:pt idx="2">
                        <c:v>4.8</c:v>
                      </c:pt>
                      <c:pt idx="3">
                        <c:v>7.3</c:v>
                      </c:pt>
                      <c:pt idx="4">
                        <c:v>10.9</c:v>
                      </c:pt>
                      <c:pt idx="5">
                        <c:v>7.1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1C1-4BC9-9F70-57EB0D52141E}"/>
                  </c:ext>
                </c:extLst>
              </c15:ser>
            </c15:filteredBarSeries>
          </c:ext>
        </c:extLst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1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escolares de 16 a 17 anos que se sentiram humilhados por provocações de colegas da escola nos 30 dias anteriores à pesquisa, por motivo/causa da humilhação – Brasil (2019)</a:t>
            </a:r>
            <a:endParaRPr lang="pt-BR" sz="1400" b="1"/>
          </a:p>
        </c:rich>
      </c:tx>
      <c:layout>
        <c:manualLayout>
          <c:xMode val="edge"/>
          <c:yMode val="edge"/>
          <c:x val="0.10738048243430705"/>
          <c:y val="1.2695651739279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840942269656896E-2"/>
          <c:y val="6.3207549204422672E-3"/>
          <c:w val="0.97631811546068625"/>
          <c:h val="0.832443091224087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'aux.g5.17'!$D$5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1-24B7-47E6-80AA-19BEC95C5C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('aux.g5.17'!$D$6,'aux.g5.17'!$F$6,'aux.g5.17'!$H$6,'aux.g5.17'!$J$6,'aux.g5.17'!$L$6,'aux.g5.17'!$N$6,'aux.g5.17'!$P$6)</c15:sqref>
                  </c15:fullRef>
                </c:ext>
              </c:extLst>
              <c:f>('aux.g5.17'!$D$6,'aux.g5.17'!$F$6,'aux.g5.17'!$H$6,'aux.g5.17'!$J$6,'aux.g5.17'!$L$6,'aux.g5.17'!$N$6)</c:f>
              <c:strCache>
                <c:ptCount val="6"/>
                <c:pt idx="0">
                  <c:v>Cor ou raça</c:v>
                </c:pt>
                <c:pt idx="1">
                  <c:v>Religião</c:v>
                </c:pt>
                <c:pt idx="2">
                  <c:v>Aparência do rosto</c:v>
                </c:pt>
                <c:pt idx="3">
                  <c:v>Aparência do corpo</c:v>
                </c:pt>
                <c:pt idx="4">
                  <c:v>Orientação sexual</c:v>
                </c:pt>
                <c:pt idx="5">
                  <c:v>Região de origem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('aux.g5.17'!$D$7,'aux.g5.17'!$F$7,'aux.g5.17'!$H$7,'aux.g5.17'!$J$7,'aux.g5.17'!$L$7,'aux.g5.17'!$N$7,'aux.g5.17'!$P$7)</c15:sqref>
                  </c15:fullRef>
                </c:ext>
              </c:extLst>
              <c:f>('aux.g5.17'!$D$7,'aux.g5.17'!$F$7,'aux.g5.17'!$H$7,'aux.g5.17'!$J$7,'aux.g5.17'!$L$7,'aux.g5.17'!$N$7)</c:f>
              <c:numCache>
                <c:formatCode>0.0</c:formatCode>
                <c:ptCount val="6"/>
                <c:pt idx="0">
                  <c:v>5.2</c:v>
                </c:pt>
                <c:pt idx="1">
                  <c:v>4.3</c:v>
                </c:pt>
                <c:pt idx="2">
                  <c:v>8.5</c:v>
                </c:pt>
                <c:pt idx="3">
                  <c:v>15.3</c:v>
                </c:pt>
                <c:pt idx="4">
                  <c:v>3</c:v>
                </c:pt>
                <c:pt idx="5">
                  <c:v>2.1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4B7-47E6-80AA-19BEC95C5C2B}"/>
            </c:ext>
          </c:extLst>
        </c:ser>
        <c:ser>
          <c:idx val="1"/>
          <c:order val="1"/>
          <c:tx>
            <c:strRef>
              <c:f>'aux.g5.17'!$Q$5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('aux.g5.17'!$D$6,'aux.g5.17'!$F$6,'aux.g5.17'!$H$6,'aux.g5.17'!$J$6,'aux.g5.17'!$L$6,'aux.g5.17'!$N$6,'aux.g5.17'!$P$6)</c15:sqref>
                  </c15:fullRef>
                </c:ext>
              </c:extLst>
              <c:f>('aux.g5.17'!$D$6,'aux.g5.17'!$F$6,'aux.g5.17'!$H$6,'aux.g5.17'!$J$6,'aux.g5.17'!$L$6,'aux.g5.17'!$N$6)</c:f>
              <c:strCache>
                <c:ptCount val="6"/>
                <c:pt idx="0">
                  <c:v>Cor ou raça</c:v>
                </c:pt>
                <c:pt idx="1">
                  <c:v>Religião</c:v>
                </c:pt>
                <c:pt idx="2">
                  <c:v>Aparência do rosto</c:v>
                </c:pt>
                <c:pt idx="3">
                  <c:v>Aparência do corpo</c:v>
                </c:pt>
                <c:pt idx="4">
                  <c:v>Orientação sexual</c:v>
                </c:pt>
                <c:pt idx="5">
                  <c:v>Região de origem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('aux.g5.17'!$E$7,'aux.g5.17'!$G$7,'aux.g5.17'!$I$7,'aux.g5.17'!$K$7,'aux.g5.17'!$M$7,'aux.g5.17'!$O$7,'aux.g5.17'!$Q$7)</c15:sqref>
                  </c15:fullRef>
                </c:ext>
              </c:extLst>
              <c:f>('aux.g5.17'!$E$7,'aux.g5.17'!$G$7,'aux.g5.17'!$I$7,'aux.g5.17'!$K$7,'aux.g5.17'!$M$7,'aux.g5.17'!$O$7)</c:f>
              <c:numCache>
                <c:formatCode>0.0</c:formatCode>
                <c:ptCount val="6"/>
                <c:pt idx="0">
                  <c:v>4.6790186199999999</c:v>
                </c:pt>
                <c:pt idx="1">
                  <c:v>2.4719649499999998</c:v>
                </c:pt>
                <c:pt idx="2">
                  <c:v>10.18982383</c:v>
                </c:pt>
                <c:pt idx="3">
                  <c:v>14.6802337</c:v>
                </c:pt>
                <c:pt idx="4">
                  <c:v>2.8572129199999998</c:v>
                </c:pt>
                <c:pt idx="5">
                  <c:v>1.41745948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7-47E6-80AA-19BEC95C5C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00286255"/>
        <c:axId val="894256079"/>
        <c:extLst/>
      </c:barChart>
      <c:catAx>
        <c:axId val="90028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894256079"/>
        <c:crosses val="autoZero"/>
        <c:auto val="1"/>
        <c:lblAlgn val="ctr"/>
        <c:lblOffset val="100"/>
        <c:noMultiLvlLbl val="0"/>
      </c:catAx>
      <c:valAx>
        <c:axId val="894256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0028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/>
              <a:t> Percentual de escolares de 13 a 17 anos, que se sentiram ameaçados, ofendidos ou humilhados nas redes sociais ou aplicativo de celular, nos 30 dias anteriores à pesquisa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54-4DE9-8EA0-CC636E6DA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'aux.g5.18'!$D$6:$H$6</c:f>
              <c:strCache>
                <c:ptCount val="5"/>
                <c:pt idx="0">
                  <c:v>Total</c:v>
                </c:pt>
                <c:pt idx="1">
                  <c:v>Homem</c:v>
                </c:pt>
                <c:pt idx="2">
                  <c:v>Mulher</c:v>
                </c:pt>
                <c:pt idx="3">
                  <c:v>Pública</c:v>
                </c:pt>
                <c:pt idx="4">
                  <c:v>Privada</c:v>
                </c:pt>
              </c:strCache>
            </c:strRef>
          </c:cat>
          <c:val>
            <c:numRef>
              <c:f>'aux.g5.18'!$D$7:$H$7</c:f>
              <c:numCache>
                <c:formatCode>0.0</c:formatCode>
                <c:ptCount val="5"/>
                <c:pt idx="0">
                  <c:v>13.29423276</c:v>
                </c:pt>
                <c:pt idx="1">
                  <c:v>10.56718878</c:v>
                </c:pt>
                <c:pt idx="2">
                  <c:v>15.941649480000001</c:v>
                </c:pt>
                <c:pt idx="3">
                  <c:v>13.61485759</c:v>
                </c:pt>
                <c:pt idx="4">
                  <c:v>11.024946549999999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4-4DE9-8EA0-CC636E6DAA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127295"/>
        <c:axId val="749017615"/>
      </c:barChart>
      <c:catAx>
        <c:axId val="8131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749017615"/>
        <c:crosses val="autoZero"/>
        <c:auto val="1"/>
        <c:lblAlgn val="ctr"/>
        <c:lblOffset val="100"/>
        <c:noMultiLvlLbl val="0"/>
      </c:catAx>
      <c:valAx>
        <c:axId val="7490176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1312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Pessoas de 18 a 29 anos de idade que consultaram médico nos últimos 12 meses,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'aux.g5.2'!$D$5:$F$5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'aux.g5.2'!$C$7:$C$39</c15:sqref>
                  </c15:fullRef>
                </c:ext>
              </c:extLst>
              <c:f>('aux.g5.2'!$C$7:$C$8,'aux.g5.2'!$C$16,'aux.g5.2'!$C$26,'aux.g5.2'!$C$31,'aux.g5.2'!$C$35)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'aux.g5.2'!$F$7:$F$39</c15:sqref>
                  </c15:fullRef>
                </c:ext>
              </c:extLst>
              <c:f>('aux.g5.2'!$F$7:$F$8,'aux.g5.2'!$F$16,'aux.g5.2'!$F$26,'aux.g5.2'!$F$31,'aux.g5.2'!$F$35)</c:f>
              <c:numCache>
                <c:formatCode>0.0</c:formatCode>
                <c:ptCount val="6"/>
                <c:pt idx="0">
                  <c:v>64.099999999999994</c:v>
                </c:pt>
                <c:pt idx="1">
                  <c:v>55.7</c:v>
                </c:pt>
                <c:pt idx="2">
                  <c:v>54.8</c:v>
                </c:pt>
                <c:pt idx="3">
                  <c:v>58.9</c:v>
                </c:pt>
                <c:pt idx="4">
                  <c:v>62.8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9-4F2E-B485-446F1B12D0DC}"/>
            </c:ext>
          </c:extLst>
        </c:ser>
        <c:ser>
          <c:idx val="8"/>
          <c:order val="8"/>
          <c:tx>
            <c:strRef>
              <c:f>'aux.g5.2'!$J$5:$O$5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'aux.g5.2'!$C$7:$C$39</c15:sqref>
                  </c15:fullRef>
                </c:ext>
              </c:extLst>
              <c:f>('aux.g5.2'!$C$7:$C$8,'aux.g5.2'!$C$16,'aux.g5.2'!$C$26,'aux.g5.2'!$C$31,'aux.g5.2'!$C$35)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'aux.g5.2'!$L$7:$L$39</c15:sqref>
                  </c15:fullRef>
                </c:ext>
              </c:extLst>
              <c:f>('aux.g5.2'!$L$7:$L$8,'aux.g5.2'!$L$16,'aux.g5.2'!$L$26,'aux.g5.2'!$L$31,'aux.g5.2'!$L$35)</c:f>
              <c:numCache>
                <c:formatCode>General</c:formatCode>
                <c:ptCount val="6"/>
                <c:pt idx="0">
                  <c:v>67.900000000000006</c:v>
                </c:pt>
                <c:pt idx="1">
                  <c:v>60.6</c:v>
                </c:pt>
                <c:pt idx="2">
                  <c:v>63.8</c:v>
                </c:pt>
                <c:pt idx="3">
                  <c:v>72.2</c:v>
                </c:pt>
                <c:pt idx="4">
                  <c:v>69.599999999999994</c:v>
                </c:pt>
                <c:pt idx="5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9-4F2E-B485-446F1B12D0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'aux.g5.2'!$D$5:$D$6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'aux.g5.2'!$D$7:$D$39</c15:sqref>
                        </c15:fullRef>
                        <c15:formulaRef>
                          <c15:sqref>('aux.g5.2'!$D$7:$D$8,'aux.g5.2'!$D$16,'aux.g5.2'!$D$26,'aux.g5.2'!$D$31,'aux.g5.2'!$D$35)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71.2</c:v>
                      </c:pt>
                      <c:pt idx="1">
                        <c:v>61.4</c:v>
                      </c:pt>
                      <c:pt idx="2">
                        <c:v>60</c:v>
                      </c:pt>
                      <c:pt idx="3">
                        <c:v>65.900000000000006</c:v>
                      </c:pt>
                      <c:pt idx="4">
                        <c:v>68.7</c:v>
                      </c:pt>
                      <c:pt idx="5">
                        <c:v>59.7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479-4F2E-B485-446F1B12D0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'aux.g5.2'!$E$5:$E$6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0 a 17 anos</c:v>
                      </c:pt>
                    </c:strCache>
                  </c:strRef>
                </c:tx>
                <c:spPr>
                  <a:solidFill>
                    <a:schemeClr val="accent6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'aux.g5.2'!$E$7:$E$39</c15:sqref>
                        </c15:fullRef>
                        <c15:formulaRef>
                          <c15:sqref>('aux.g5.2'!$E$7:$E$8,'aux.g5.2'!$E$16,'aux.g5.2'!$E$26,'aux.g5.2'!$E$31,'aux.g5.2'!$E$35)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69.8</c:v>
                      </c:pt>
                      <c:pt idx="1">
                        <c:v>61</c:v>
                      </c:pt>
                      <c:pt idx="2">
                        <c:v>56.8</c:v>
                      </c:pt>
                      <c:pt idx="3">
                        <c:v>64.099999999999994</c:v>
                      </c:pt>
                      <c:pt idx="4">
                        <c:v>69.3</c:v>
                      </c:pt>
                      <c:pt idx="5">
                        <c:v>61.1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479-4F2E-B485-446F1B12D0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'aux.g5.2'!$G$5:$G$6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30 a 39 anos</c:v>
                      </c:pt>
                    </c:strCache>
                  </c:strRef>
                </c:tx>
                <c:spPr>
                  <a:solidFill>
                    <a:schemeClr val="accent6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'aux.g5.2'!$G$7:$G$39</c15:sqref>
                        </c15:fullRef>
                        <c15:formulaRef>
                          <c15:sqref>('aux.g5.2'!$G$7:$G$8,'aux.g5.2'!$G$16,'aux.g5.2'!$G$26,'aux.g5.2'!$G$31,'aux.g5.2'!$G$35)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68.400000000000006</c:v>
                      </c:pt>
                      <c:pt idx="1">
                        <c:v>59.2</c:v>
                      </c:pt>
                      <c:pt idx="2">
                        <c:v>58.8</c:v>
                      </c:pt>
                      <c:pt idx="3">
                        <c:v>67.099999999999994</c:v>
                      </c:pt>
                      <c:pt idx="4">
                        <c:v>68.3</c:v>
                      </c:pt>
                      <c:pt idx="5">
                        <c:v>55.4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479-4F2E-B485-446F1B12D0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'aux.g5.2'!$H$5:$H$6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40 a 59 anos</c:v>
                      </c:pt>
                    </c:strCache>
                  </c:strRef>
                </c:tx>
                <c:spPr>
                  <a:solidFill>
                    <a:schemeClr val="accent6">
                      <a:tint val="8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'aux.g5.2'!$H$7:$H$39</c15:sqref>
                        </c15:fullRef>
                        <c15:formulaRef>
                          <c15:sqref>('aux.g5.2'!$H$7:$H$8,'aux.g5.2'!$H$16,'aux.g5.2'!$H$26,'aux.g5.2'!$H$31,'aux.g5.2'!$H$35)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73.5</c:v>
                      </c:pt>
                      <c:pt idx="1">
                        <c:v>63.8</c:v>
                      </c:pt>
                      <c:pt idx="2">
                        <c:v>65.7</c:v>
                      </c:pt>
                      <c:pt idx="3">
                        <c:v>71.099999999999994</c:v>
                      </c:pt>
                      <c:pt idx="4">
                        <c:v>69.8</c:v>
                      </c:pt>
                      <c:pt idx="5">
                        <c:v>65.400000000000006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479-4F2E-B485-446F1B12D0D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'aux.g5.2'!$I$5:$I$6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60 anos ou mais</c:v>
                      </c:pt>
                    </c:strCache>
                  </c:strRef>
                </c:tx>
                <c:spPr>
                  <a:solidFill>
                    <a:schemeClr val="accent6">
                      <a:tint val="9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'aux.g5.2'!$I$7:$I$39</c15:sqref>
                        </c15:fullRef>
                        <c15:formulaRef>
                          <c15:sqref>('aux.g5.2'!$I$7:$I$8,'aux.g5.2'!$I$16,'aux.g5.2'!$I$26,'aux.g5.2'!$I$31,'aux.g5.2'!$I$35)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83.5</c:v>
                      </c:pt>
                      <c:pt idx="1">
                        <c:v>75.7</c:v>
                      </c:pt>
                      <c:pt idx="2">
                        <c:v>71.3</c:v>
                      </c:pt>
                      <c:pt idx="3">
                        <c:v>78.599999999999994</c:v>
                      </c:pt>
                      <c:pt idx="4">
                        <c:v>80</c:v>
                      </c:pt>
                      <c:pt idx="5">
                        <c:v>73.099999999999994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479-4F2E-B485-446F1B12D0D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'aux.g5.2'!$J$5:$J$6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shade val="9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'aux.g5.2'!$J$7:$J$39</c15:sqref>
                        </c15:fullRef>
                        <c15:formulaRef>
                          <c15:sqref>('aux.g5.2'!$J$7:$J$8,'aux.g5.2'!$J$16,'aux.g5.2'!$J$26,'aux.g5.2'!$J$31,'aux.g5.2'!$J$35)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76.2</c:v>
                      </c:pt>
                      <c:pt idx="1">
                        <c:v>68</c:v>
                      </c:pt>
                      <c:pt idx="2">
                        <c:v>71.900000000000006</c:v>
                      </c:pt>
                      <c:pt idx="3">
                        <c:v>80.599999999999994</c:v>
                      </c:pt>
                      <c:pt idx="4">
                        <c:v>77.7</c:v>
                      </c:pt>
                      <c:pt idx="5">
                        <c:v>73.7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479-4F2E-B485-446F1B12D0D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'aux.g5.2'!$K$5:$K$6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0 a 17 anos</c:v>
                      </c:pt>
                    </c:strCache>
                  </c:strRef>
                </c:tx>
                <c:spPr>
                  <a:solidFill>
                    <a:schemeClr val="accent6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'aux.g5.2'!$K$7:$K$39</c15:sqref>
                        </c15:fullRef>
                        <c15:formulaRef>
                          <c15:sqref>('aux.g5.2'!$K$7:$K$8,'aux.g5.2'!$K$16,'aux.g5.2'!$K$26,'aux.g5.2'!$K$31,'aux.g5.2'!$K$35)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75.7</c:v>
                      </c:pt>
                      <c:pt idx="1">
                        <c:v>68</c:v>
                      </c:pt>
                      <c:pt idx="2">
                        <c:v>71.5</c:v>
                      </c:pt>
                      <c:pt idx="3">
                        <c:v>81.5</c:v>
                      </c:pt>
                      <c:pt idx="4">
                        <c:v>76.099999999999994</c:v>
                      </c:pt>
                      <c:pt idx="5">
                        <c:v>73.099999999999994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479-4F2E-B485-446F1B12D0D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'aux.g5.2'!$M$5:$M$6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30 a 39 anos</c:v>
                      </c:pt>
                    </c:strCache>
                  </c:strRef>
                </c:tx>
                <c:spPr>
                  <a:solidFill>
                    <a:schemeClr val="accent6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'aux.g5.2'!$M$7:$M$39</c15:sqref>
                        </c15:fullRef>
                        <c15:formulaRef>
                          <c15:sqref>('aux.g5.2'!$M$7:$M$8,'aux.g5.2'!$M$16,'aux.g5.2'!$M$26,'aux.g5.2'!$M$31,'aux.g5.2'!$M$35)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72.400000000000006</c:v>
                      </c:pt>
                      <c:pt idx="1">
                        <c:v>64.7</c:v>
                      </c:pt>
                      <c:pt idx="2">
                        <c:v>68.5</c:v>
                      </c:pt>
                      <c:pt idx="3">
                        <c:v>76.2</c:v>
                      </c:pt>
                      <c:pt idx="4">
                        <c:v>73.7</c:v>
                      </c:pt>
                      <c:pt idx="5">
                        <c:v>70.8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479-4F2E-B485-446F1B12D0D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'aux.g5.2'!$N$5:$N$6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40 a 59 anos</c:v>
                      </c:pt>
                    </c:strCache>
                  </c:strRef>
                </c:tx>
                <c:spPr>
                  <a:solidFill>
                    <a:schemeClr val="accent6">
                      <a:shade val="5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'aux.g5.2'!$N$7:$N$39</c15:sqref>
                        </c15:fullRef>
                        <c15:formulaRef>
                          <c15:sqref>('aux.g5.2'!$N$7:$N$8,'aux.g5.2'!$N$16,'aux.g5.2'!$N$26,'aux.g5.2'!$N$31,'aux.g5.2'!$N$35)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77.599999999999994</c:v>
                      </c:pt>
                      <c:pt idx="1">
                        <c:v>70.3</c:v>
                      </c:pt>
                      <c:pt idx="2">
                        <c:v>73.099999999999994</c:v>
                      </c:pt>
                      <c:pt idx="3">
                        <c:v>81.400000000000006</c:v>
                      </c:pt>
                      <c:pt idx="4">
                        <c:v>78.900000000000006</c:v>
                      </c:pt>
                      <c:pt idx="5">
                        <c:v>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479-4F2E-B485-446F1B12D0D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'aux.g5.2'!$O$5:$O$6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60 anos ou mais</c:v>
                      </c:pt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'aux.g5.2'!$C$7:$C$39</c15:sqref>
                        </c15:fullRef>
                        <c15:formulaRef>
                          <c15:sqref>('aux.g5.2'!$C$7:$C$8,'aux.g5.2'!$C$16,'aux.g5.2'!$C$26,'aux.g5.2'!$C$31,'aux.g5.2'!$C$35)</c15:sqref>
                        </c15:formulaRef>
                      </c:ext>
                    </c:extLst>
                    <c:strCache>
                      <c:ptCount val="6"/>
                      <c:pt idx="0">
                        <c:v>Brasil</c:v>
                      </c:pt>
                      <c:pt idx="1">
                        <c:v>Norte</c:v>
                      </c:pt>
                      <c:pt idx="2">
                        <c:v>Nordeste</c:v>
                      </c:pt>
                      <c:pt idx="3">
                        <c:v>Sudeste</c:v>
                      </c:pt>
                      <c:pt idx="4">
                        <c:v>Sul</c:v>
                      </c:pt>
                      <c:pt idx="5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'aux.g5.2'!$O$7:$O$39</c15:sqref>
                        </c15:fullRef>
                        <c15:formulaRef>
                          <c15:sqref>('aux.g5.2'!$O$7:$O$8,'aux.g5.2'!$O$16,'aux.g5.2'!$O$26,'aux.g5.2'!$O$31,'aux.g5.2'!$O$35)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86.9</c:v>
                      </c:pt>
                      <c:pt idx="1">
                        <c:v>80.3</c:v>
                      </c:pt>
                      <c:pt idx="2">
                        <c:v>83.4</c:v>
                      </c:pt>
                      <c:pt idx="3">
                        <c:v>89.4</c:v>
                      </c:pt>
                      <c:pt idx="4">
                        <c:v>88.5</c:v>
                      </c:pt>
                      <c:pt idx="5">
                        <c:v>85.1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479-4F2E-B485-446F1B12D0DC}"/>
                  </c:ext>
                </c:extLst>
              </c15:ser>
            </c15:filteredBarSeries>
          </c:ext>
        </c:extLst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escolares de 16 a 17 anos que sentiram que a vida não vale a pena ser vivida na maioria das vezes ou sempre, nos 30 dias anteriores à pesquisa, por sexo e dependência administrativa da escola – Brasil (2019)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7-49AF-9C46-2C4442C27FA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4C-48EA-904F-C119ADE9F1F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4C-48EA-904F-C119ADE9F1F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4C-48EA-904F-C119ADE9F1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4C-48EA-904F-C119ADE9F1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('aux.g5.19'!$D$5:$D$6,'aux.g5.19'!$E$6,'aux.g5.19'!$F$6,'aux.g5.19'!$G$6,'aux.g5.19'!$H$6)</c:f>
              <c:strCache>
                <c:ptCount val="5"/>
                <c:pt idx="0">
                  <c:v>Total</c:v>
                </c:pt>
                <c:pt idx="1">
                  <c:v>Homem</c:v>
                </c:pt>
                <c:pt idx="2">
                  <c:v>Mulher</c:v>
                </c:pt>
                <c:pt idx="3">
                  <c:v>Pública</c:v>
                </c:pt>
                <c:pt idx="4">
                  <c:v>Privada</c:v>
                </c:pt>
              </c:strCache>
            </c:strRef>
          </c:cat>
          <c:val>
            <c:numRef>
              <c:f>'aux.g5.19'!$D$7:$H$7</c:f>
              <c:numCache>
                <c:formatCode>0.0</c:formatCode>
                <c:ptCount val="5"/>
                <c:pt idx="0">
                  <c:v>21.90238231</c:v>
                </c:pt>
                <c:pt idx="1">
                  <c:v>14.720592</c:v>
                </c:pt>
                <c:pt idx="2">
                  <c:v>28.869695190000002</c:v>
                </c:pt>
                <c:pt idx="3">
                  <c:v>22.68884864</c:v>
                </c:pt>
                <c:pt idx="4">
                  <c:v>16.337801259999999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A7-49AF-9C46-2C4442C27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5923935"/>
        <c:axId val="1193476895"/>
      </c:barChart>
      <c:catAx>
        <c:axId val="139592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93476895"/>
        <c:crosses val="autoZero"/>
        <c:auto val="1"/>
        <c:lblAlgn val="ctr"/>
        <c:lblOffset val="100"/>
        <c:noMultiLvlLbl val="0"/>
      </c:catAx>
      <c:valAx>
        <c:axId val="11934768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39592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>
                <a:effectLst/>
              </a:rPr>
              <a:t>Número de lesões autoprovocadas entre jovens de 15 a 29 anos – Brasil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0546139516083745E-2"/>
          <c:y val="6.1236671536550442E-2"/>
          <c:w val="0.97099811633076971"/>
          <c:h val="0.87295763333942689"/>
        </c:manualLayout>
      </c:layout>
      <c:lineChart>
        <c:grouping val="standard"/>
        <c:varyColors val="0"/>
        <c:ser>
          <c:idx val="0"/>
          <c:order val="0"/>
          <c:tx>
            <c:strRef>
              <c:f>'aux.g5.20_g5.21'!$C$8</c:f>
              <c:strCache>
                <c:ptCount val="1"/>
                <c:pt idx="0">
                  <c:v>15 a 29 anos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0833385839129648E-2"/>
                  <c:y val="-4.2285714285714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B1-46C0-8204-91E7FBDEA7C6}"/>
                </c:ext>
              </c:extLst>
            </c:dLbl>
            <c:dLbl>
              <c:idx val="5"/>
              <c:layout>
                <c:manualLayout>
                  <c:x val="-4.0833385839129648E-2"/>
                  <c:y val="-4.4402116402116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B1-46C0-8204-91E7FBDEA7C6}"/>
                </c:ext>
              </c:extLst>
            </c:dLbl>
            <c:dLbl>
              <c:idx val="6"/>
              <c:layout>
                <c:manualLayout>
                  <c:x val="-5.5334327673744889E-2"/>
                  <c:y val="-4.228571428571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1-46C0-8204-91E7FBDEA7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'aux.g5.20_g5.21'!$D$5:$K$5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'aux.g5.20_g5.21'!$D$8:$K$8</c:f>
              <c:numCache>
                <c:formatCode>#,##0</c:formatCode>
                <c:ptCount val="8"/>
                <c:pt idx="0">
                  <c:v>9707</c:v>
                </c:pt>
                <c:pt idx="1">
                  <c:v>11641</c:v>
                </c:pt>
                <c:pt idx="2">
                  <c:v>13133</c:v>
                </c:pt>
                <c:pt idx="3">
                  <c:v>17019</c:v>
                </c:pt>
                <c:pt idx="4">
                  <c:v>19576</c:v>
                </c:pt>
                <c:pt idx="5">
                  <c:v>31234</c:v>
                </c:pt>
                <c:pt idx="6">
                  <c:v>43281</c:v>
                </c:pt>
                <c:pt idx="7">
                  <c:v>65258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B1-46C0-8204-91E7FBDEA7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1058799"/>
        <c:axId val="54536623"/>
      </c:lineChart>
      <c:catAx>
        <c:axId val="213105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54536623"/>
        <c:crosses val="autoZero"/>
        <c:auto val="1"/>
        <c:lblAlgn val="ctr"/>
        <c:lblOffset val="100"/>
        <c:noMultiLvlLbl val="0"/>
      </c:catAx>
      <c:valAx>
        <c:axId val="5453662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13105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Número de lesões autoprovocadas por grupo de idade – Brasil (2012 e 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7.3888739178289711E-2"/>
          <c:w val="0.97099811633076971"/>
          <c:h val="0.7641493535075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'aux.g5.20_g5.21'!$D$5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tint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'aux.g5.20_g5.21'!$C$5:$C$12</c15:sqref>
                  </c15:fullRef>
                </c:ext>
              </c:extLst>
              <c:f>('aux.g5.20_g5.21'!$C$6:$C$7,'aux.g5.20_g5.21'!$C$9:$C$12)</c:f>
              <c:strCache>
                <c:ptCount val="6"/>
                <c:pt idx="0">
                  <c:v>15 a 19 anos</c:v>
                </c:pt>
                <c:pt idx="1">
                  <c:v>20 a 29 anos</c:v>
                </c:pt>
                <c:pt idx="2">
                  <c:v>30 a 39 anos</c:v>
                </c:pt>
                <c:pt idx="3">
                  <c:v>40 a 49 anos</c:v>
                </c:pt>
                <c:pt idx="4">
                  <c:v>50 a 59 anos</c:v>
                </c:pt>
                <c:pt idx="5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'aux.g5.20_g5.21'!$D$5:$D$12</c15:sqref>
                  </c15:fullRef>
                </c:ext>
              </c:extLst>
              <c:f>('aux.g5.20_g5.21'!$D$6:$D$7,'aux.g5.20_g5.21'!$D$9:$D$12)</c:f>
              <c:numCache>
                <c:formatCode>#,##0</c:formatCode>
                <c:ptCount val="6"/>
                <c:pt idx="0">
                  <c:v>3864</c:v>
                </c:pt>
                <c:pt idx="1">
                  <c:v>5843</c:v>
                </c:pt>
                <c:pt idx="2">
                  <c:v>4752</c:v>
                </c:pt>
                <c:pt idx="3">
                  <c:v>2990</c:v>
                </c:pt>
                <c:pt idx="4">
                  <c:v>1409</c:v>
                </c:pt>
                <c:pt idx="5">
                  <c:v>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F-455D-90AE-2DB8A20D9C58}"/>
            </c:ext>
          </c:extLst>
        </c:ser>
        <c:ser>
          <c:idx val="7"/>
          <c:order val="7"/>
          <c:tx>
            <c:strRef>
              <c:f>'aux.g5.20_g5.21'!$K$5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'aux.g5.20_g5.21'!$C$5:$C$12</c15:sqref>
                  </c15:fullRef>
                </c:ext>
              </c:extLst>
              <c:f>('aux.g5.20_g5.21'!$C$6:$C$7,'aux.g5.20_g5.21'!$C$9:$C$12)</c:f>
              <c:strCache>
                <c:ptCount val="6"/>
                <c:pt idx="0">
                  <c:v>15 a 19 anos</c:v>
                </c:pt>
                <c:pt idx="1">
                  <c:v>20 a 29 anos</c:v>
                </c:pt>
                <c:pt idx="2">
                  <c:v>30 a 39 anos</c:v>
                </c:pt>
                <c:pt idx="3">
                  <c:v>40 a 49 anos</c:v>
                </c:pt>
                <c:pt idx="4">
                  <c:v>50 a 59 anos</c:v>
                </c:pt>
                <c:pt idx="5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'aux.g5.20_g5.21'!$K$5:$K$12</c15:sqref>
                  </c15:fullRef>
                </c:ext>
              </c:extLst>
              <c:f>('aux.g5.20_g5.21'!$K$6:$K$7,'aux.g5.20_g5.21'!$K$9:$K$12)</c:f>
              <c:numCache>
                <c:formatCode>#,##0</c:formatCode>
                <c:ptCount val="6"/>
                <c:pt idx="0">
                  <c:v>29535</c:v>
                </c:pt>
                <c:pt idx="1">
                  <c:v>35723</c:v>
                </c:pt>
                <c:pt idx="2">
                  <c:v>22869</c:v>
                </c:pt>
                <c:pt idx="3">
                  <c:v>14844</c:v>
                </c:pt>
                <c:pt idx="4">
                  <c:v>6946</c:v>
                </c:pt>
                <c:pt idx="5">
                  <c:v>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F-455D-90AE-2DB8A20D9C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10842384"/>
        <c:axId val="13058082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'aux.g5.20_g5.21'!$E$5:$E$12</c15:sqref>
                        </c15:fullRef>
                        <c15:formulaRef>
                          <c15:sqref>('aux.g5.20_g5.21'!$E$6:$E$7,'aux.g5.20_g5.21'!$E$9:$E$12)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4605</c:v>
                      </c:pt>
                      <c:pt idx="1">
                        <c:v>7036</c:v>
                      </c:pt>
                      <c:pt idx="2">
                        <c:v>5675</c:v>
                      </c:pt>
                      <c:pt idx="3">
                        <c:v>3549</c:v>
                      </c:pt>
                      <c:pt idx="4">
                        <c:v>1789</c:v>
                      </c:pt>
                      <c:pt idx="5">
                        <c:v>1097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20F-455D-90AE-2DB8A20D9C5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6">
                      <a:tint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'aux.g5.20_g5.21'!$F$5:$F$12</c15:sqref>
                        </c15:fullRef>
                        <c15:formulaRef>
                          <c15:sqref>('aux.g5.20_g5.21'!$F$6:$F$7,'aux.g5.20_g5.21'!$F$9:$F$12)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5174</c:v>
                      </c:pt>
                      <c:pt idx="1">
                        <c:v>7959</c:v>
                      </c:pt>
                      <c:pt idx="2">
                        <c:v>6851</c:v>
                      </c:pt>
                      <c:pt idx="3">
                        <c:v>4293</c:v>
                      </c:pt>
                      <c:pt idx="4">
                        <c:v>2081</c:v>
                      </c:pt>
                      <c:pt idx="5">
                        <c:v>1393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20F-455D-90AE-2DB8A20D9C5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6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'aux.g5.20_g5.21'!$G$5:$G$12</c15:sqref>
                        </c15:fullRef>
                        <c15:formulaRef>
                          <c15:sqref>('aux.g5.20_g5.21'!$G$6:$G$7,'aux.g5.20_g5.21'!$G$9:$G$12)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6486</c:v>
                      </c:pt>
                      <c:pt idx="1">
                        <c:v>10533</c:v>
                      </c:pt>
                      <c:pt idx="2">
                        <c:v>8905</c:v>
                      </c:pt>
                      <c:pt idx="3">
                        <c:v>5763</c:v>
                      </c:pt>
                      <c:pt idx="4">
                        <c:v>3003</c:v>
                      </c:pt>
                      <c:pt idx="5">
                        <c:v>1811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20F-455D-90AE-2DB8A20D9C5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'aux.g5.20_g5.21'!$H$5:$H$12</c15:sqref>
                        </c15:fullRef>
                        <c15:formulaRef>
                          <c15:sqref>('aux.g5.20_g5.21'!$H$6:$H$7,'aux.g5.20_g5.21'!$H$9:$H$12)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7829</c:v>
                      </c:pt>
                      <c:pt idx="1">
                        <c:v>11747</c:v>
                      </c:pt>
                      <c:pt idx="2">
                        <c:v>9946</c:v>
                      </c:pt>
                      <c:pt idx="3">
                        <c:v>6609</c:v>
                      </c:pt>
                      <c:pt idx="4">
                        <c:v>3353</c:v>
                      </c:pt>
                      <c:pt idx="5">
                        <c:v>1960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20F-455D-90AE-2DB8A20D9C58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'aux.g5.20_g5.21'!$I$5:$I$12</c15:sqref>
                        </c15:fullRef>
                        <c15:formulaRef>
                          <c15:sqref>('aux.g5.20_g5.21'!$I$6:$I$7,'aux.g5.20_g5.21'!$I$9:$I$12)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13443</c:v>
                      </c:pt>
                      <c:pt idx="1">
                        <c:v>17791</c:v>
                      </c:pt>
                      <c:pt idx="2">
                        <c:v>13397</c:v>
                      </c:pt>
                      <c:pt idx="3">
                        <c:v>8998</c:v>
                      </c:pt>
                      <c:pt idx="4">
                        <c:v>4797</c:v>
                      </c:pt>
                      <c:pt idx="5">
                        <c:v>2698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20F-455D-90AE-2DB8A20D9C58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6">
                      <a:shade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'aux.g5.20_g5.21'!$J$5:$J$12</c15:sqref>
                        </c15:fullRef>
                        <c15:formulaRef>
                          <c15:sqref>('aux.g5.20_g5.21'!$J$6:$J$7,'aux.g5.20_g5.21'!$J$9:$J$12)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19095</c:v>
                      </c:pt>
                      <c:pt idx="1">
                        <c:v>24186</c:v>
                      </c:pt>
                      <c:pt idx="2">
                        <c:v>17149</c:v>
                      </c:pt>
                      <c:pt idx="3">
                        <c:v>11570</c:v>
                      </c:pt>
                      <c:pt idx="4">
                        <c:v>5622</c:v>
                      </c:pt>
                      <c:pt idx="5">
                        <c:v>2977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20F-455D-90AE-2DB8A20D9C5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'aux.g5.20_g5.21'!$L$5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>
                      <a:shade val="4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'aux.g5.20_g5.21'!$C$5:$C$12</c15:sqref>
                        </c15:fullRef>
                        <c15:formulaRef>
                          <c15:sqref>('aux.g5.20_g5.21'!$C$6:$C$7,'aux.g5.20_g5.21'!$C$9:$C$12)</c15:sqref>
                        </c15:formulaRef>
                      </c:ext>
                    </c:extLst>
                    <c:strCache>
                      <c:ptCount val="6"/>
                      <c:pt idx="0">
                        <c:v>15 a 19 anos</c:v>
                      </c:pt>
                      <c:pt idx="1">
                        <c:v>20 a 29 anos</c:v>
                      </c:pt>
                      <c:pt idx="2">
                        <c:v>30 a 39 anos</c:v>
                      </c:pt>
                      <c:pt idx="3">
                        <c:v>40 a 49 anos</c:v>
                      </c:pt>
                      <c:pt idx="4">
                        <c:v>50 a 59 anos</c:v>
                      </c:pt>
                      <c:pt idx="5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'aux.g5.20_g5.21'!$L$5:$L$12</c15:sqref>
                        </c15:fullRef>
                        <c15:formulaRef>
                          <c15:sqref>('aux.g5.20_g5.21'!$L$6:$L$7,'aux.g5.20_g5.21'!$L$9:$L$12)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20779</c:v>
                      </c:pt>
                      <c:pt idx="1">
                        <c:v>29449</c:v>
                      </c:pt>
                      <c:pt idx="2">
                        <c:v>18429</c:v>
                      </c:pt>
                      <c:pt idx="3">
                        <c:v>11980</c:v>
                      </c:pt>
                      <c:pt idx="4">
                        <c:v>5793</c:v>
                      </c:pt>
                      <c:pt idx="5">
                        <c:v>3416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20F-455D-90AE-2DB8A20D9C58}"/>
                  </c:ext>
                </c:extLst>
              </c15:ser>
            </c15:filteredBarSeries>
          </c:ext>
        </c:extLst>
      </c:barChart>
      <c:catAx>
        <c:axId val="131084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305808240"/>
        <c:crosses val="autoZero"/>
        <c:auto val="1"/>
        <c:lblAlgn val="ctr"/>
        <c:lblOffset val="100"/>
        <c:noMultiLvlLbl val="0"/>
      </c:catAx>
      <c:valAx>
        <c:axId val="1305808240"/>
        <c:scaling>
          <c:orientation val="minMax"/>
          <c:max val="4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31084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Número de suicídios entre jovens de 15 a 29 anos – Brasil (2012-2019)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83A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83A46"/>
              </a:solidFill>
              <a:ln w="9525">
                <a:solidFill>
                  <a:srgbClr val="383A4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3706215485656475E-2"/>
                  <c:y val="-3.3820105820105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6-479F-A209-C4A595444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'aux.g5.22'!$C$5:$J$5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'aux.g5.22'!$C$6:$J$6</c:f>
              <c:numCache>
                <c:formatCode>#,##0</c:formatCode>
                <c:ptCount val="8"/>
                <c:pt idx="0">
                  <c:v>2900</c:v>
                </c:pt>
                <c:pt idx="1">
                  <c:v>2872</c:v>
                </c:pt>
                <c:pt idx="2">
                  <c:v>2898</c:v>
                </c:pt>
                <c:pt idx="3">
                  <c:v>2936</c:v>
                </c:pt>
                <c:pt idx="4">
                  <c:v>2954</c:v>
                </c:pt>
                <c:pt idx="5">
                  <c:v>3263</c:v>
                </c:pt>
                <c:pt idx="6">
                  <c:v>3395</c:v>
                </c:pt>
                <c:pt idx="7">
                  <c:v>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6-479F-A209-C4A595444D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1130944"/>
        <c:axId val="1892861296"/>
      </c:lineChart>
      <c:catAx>
        <c:axId val="19311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92861296"/>
        <c:crosses val="autoZero"/>
        <c:auto val="1"/>
        <c:lblAlgn val="ctr"/>
        <c:lblOffset val="100"/>
        <c:noMultiLvlLbl val="0"/>
      </c:catAx>
      <c:valAx>
        <c:axId val="1892861296"/>
        <c:scaling>
          <c:orientation val="minMax"/>
          <c:min val="25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9311309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>
                <a:effectLst/>
              </a:rPr>
              <a:t>Percentual de casos de HIV notificados no Sinan segundo faixa etária por ano de diagnóstico - Brasil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2.328042328042328E-2"/>
          <c:w val="0.97099811633076971"/>
          <c:h val="0.81821472315960508"/>
        </c:manualLayout>
      </c:layout>
      <c:lineChart>
        <c:grouping val="standard"/>
        <c:varyColors val="0"/>
        <c:ser>
          <c:idx val="0"/>
          <c:order val="0"/>
          <c:tx>
            <c:strRef>
              <c:f>'aux.g5.23'!$C$6</c:f>
              <c:strCache>
                <c:ptCount val="1"/>
                <c:pt idx="0">
                  <c:v>15 a 19 anos</c:v>
                </c:pt>
              </c:strCache>
            </c:strRef>
          </c:tx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none"/>
          </c:marker>
          <c:cat>
            <c:numRef>
              <c:f>'aux.g5.23'!$D$5:$L$5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'aux.g5.23'!$D$6:$L$6</c:f>
              <c:numCache>
                <c:formatCode>General</c:formatCode>
                <c:ptCount val="9"/>
                <c:pt idx="0">
                  <c:v>5.9</c:v>
                </c:pt>
                <c:pt idx="1">
                  <c:v>6</c:v>
                </c:pt>
                <c:pt idx="2">
                  <c:v>6</c:v>
                </c:pt>
                <c:pt idx="3">
                  <c:v>6.1</c:v>
                </c:pt>
                <c:pt idx="4">
                  <c:v>6</c:v>
                </c:pt>
                <c:pt idx="5">
                  <c:v>5.9</c:v>
                </c:pt>
                <c:pt idx="6">
                  <c:v>5.5</c:v>
                </c:pt>
                <c:pt idx="7">
                  <c:v>5.3</c:v>
                </c:pt>
                <c:pt idx="8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8-4842-91F3-A901AB7544E2}"/>
            </c:ext>
          </c:extLst>
        </c:ser>
        <c:ser>
          <c:idx val="1"/>
          <c:order val="1"/>
          <c:tx>
            <c:strRef>
              <c:f>'aux.g5.23'!$C$7</c:f>
              <c:strCache>
                <c:ptCount val="1"/>
                <c:pt idx="0">
                  <c:v>20 a 24 anos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'aux.g5.23'!$D$5:$L$5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'aux.g5.23'!$D$7:$L$7</c:f>
              <c:numCache>
                <c:formatCode>General</c:formatCode>
                <c:ptCount val="9"/>
                <c:pt idx="0">
                  <c:v>16.899999999999999</c:v>
                </c:pt>
                <c:pt idx="1">
                  <c:v>17.100000000000001</c:v>
                </c:pt>
                <c:pt idx="2">
                  <c:v>17.5</c:v>
                </c:pt>
                <c:pt idx="3">
                  <c:v>18.8</c:v>
                </c:pt>
                <c:pt idx="4">
                  <c:v>18.399999999999999</c:v>
                </c:pt>
                <c:pt idx="5">
                  <c:v>19.2</c:v>
                </c:pt>
                <c:pt idx="6">
                  <c:v>19.100000000000001</c:v>
                </c:pt>
                <c:pt idx="7">
                  <c:v>18.600000000000001</c:v>
                </c:pt>
                <c:pt idx="8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8-4842-91F3-A901AB7544E2}"/>
            </c:ext>
          </c:extLst>
        </c:ser>
        <c:ser>
          <c:idx val="2"/>
          <c:order val="2"/>
          <c:tx>
            <c:strRef>
              <c:f>'aux.g5.23'!$C$8</c:f>
              <c:strCache>
                <c:ptCount val="1"/>
                <c:pt idx="0">
                  <c:v>25 a 29 anos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'aux.g5.23'!$D$5:$L$5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'aux.g5.23'!$D$8:$L$8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18.8</c:v>
                </c:pt>
                <c:pt idx="2">
                  <c:v>19.2</c:v>
                </c:pt>
                <c:pt idx="3">
                  <c:v>19</c:v>
                </c:pt>
                <c:pt idx="4">
                  <c:v>18.7</c:v>
                </c:pt>
                <c:pt idx="5">
                  <c:v>19.3</c:v>
                </c:pt>
                <c:pt idx="6">
                  <c:v>18.8</c:v>
                </c:pt>
                <c:pt idx="7">
                  <c:v>18.8</c:v>
                </c:pt>
                <c:pt idx="8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8-4842-91F3-A901AB754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5864944"/>
        <c:axId val="1934891616"/>
      </c:lineChart>
      <c:catAx>
        <c:axId val="189586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934891616"/>
        <c:crosses val="autoZero"/>
        <c:auto val="1"/>
        <c:lblAlgn val="ctr"/>
        <c:lblOffset val="100"/>
        <c:noMultiLvlLbl val="0"/>
      </c:catAx>
      <c:valAx>
        <c:axId val="19348916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9586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Taxa de fecundidade de mulheres entre 15 e 19 anos de idade – Brasil (2011-2019)</a:t>
            </a:r>
            <a:endParaRPr lang="en-US" b="1"/>
          </a:p>
        </c:rich>
      </c:tx>
      <c:layout>
        <c:manualLayout>
          <c:xMode val="edge"/>
          <c:yMode val="edge"/>
          <c:x val="0.13070069371553644"/>
          <c:y val="1.89622647613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'aux.g5.24_g5.25'!$C$6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19"/>
              </a:solidFill>
              <a:ln w="9525">
                <a:solidFill>
                  <a:srgbClr val="00331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'aux.g5.24_g5.25'!$D$5:$L$5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'aux.g5.24_g5.25'!$D$6:$L$6</c:f>
              <c:numCache>
                <c:formatCode>#,##0.0</c:formatCode>
                <c:ptCount val="9"/>
                <c:pt idx="0">
                  <c:v>64</c:v>
                </c:pt>
                <c:pt idx="1">
                  <c:v>63.3</c:v>
                </c:pt>
                <c:pt idx="2">
                  <c:v>63.2</c:v>
                </c:pt>
                <c:pt idx="3">
                  <c:v>64.2</c:v>
                </c:pt>
                <c:pt idx="4">
                  <c:v>63.5</c:v>
                </c:pt>
                <c:pt idx="5">
                  <c:v>58.6</c:v>
                </c:pt>
                <c:pt idx="6">
                  <c:v>60.6</c:v>
                </c:pt>
                <c:pt idx="7">
                  <c:v>59.8</c:v>
                </c:pt>
                <c:pt idx="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A-4758-8D53-005993021B8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2498335"/>
        <c:axId val="922505823"/>
      </c:lineChart>
      <c:catAx>
        <c:axId val="92249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22505823"/>
        <c:crosses val="autoZero"/>
        <c:auto val="1"/>
        <c:lblAlgn val="ctr"/>
        <c:lblOffset val="100"/>
        <c:noMultiLvlLbl val="0"/>
      </c:catAx>
      <c:valAx>
        <c:axId val="92250582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crossAx val="92249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Taxa de fecundidade de mulheres entre 15 e 19 anos de idade – Grandes Regiões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v>2019</c:v>
          </c:tx>
          <c:spPr>
            <a:solidFill>
              <a:srgbClr val="383A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'aux.g5.24_g5.25'!$C$5:$C$38</c15:sqref>
                  </c15:fullRef>
                </c:ext>
              </c:extLst>
              <c:f>('aux.g5.24_g5.25'!$C$7,'aux.g5.24_g5.25'!$C$15,'aux.g5.24_g5.25'!$C$25,'aux.g5.24_g5.25'!$C$30,'aux.g5.24_g5.25'!$C$34)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'aux.g5.24_g5.25'!$L$5:$L$38</c15:sqref>
                  </c15:fullRef>
                </c:ext>
              </c:extLst>
              <c:f>('aux.g5.24_g5.25'!$L$7,'aux.g5.24_g5.25'!$L$15,'aux.g5.24_g5.25'!$L$25,'aux.g5.24_g5.25'!$L$30,'aux.g5.24_g5.25'!$L$34)</c:f>
              <c:numCache>
                <c:formatCode>#,##0.0</c:formatCode>
                <c:ptCount val="5"/>
                <c:pt idx="0">
                  <c:v>84.5</c:v>
                </c:pt>
                <c:pt idx="1">
                  <c:v>65.2</c:v>
                </c:pt>
                <c:pt idx="2">
                  <c:v>49.4</c:v>
                </c:pt>
                <c:pt idx="3">
                  <c:v>50</c:v>
                </c:pt>
                <c:pt idx="4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3C4-BA6F-3085FA0F42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74144"/>
        <c:axId val="81374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Série1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'aux.g5.24_g5.25'!$D$5:$D$38</c15:sqref>
                        </c15:fullRef>
                        <c15:formulaRef>
                          <c15:sqref>('aux.g5.24_g5.25'!$D$7,'aux.g5.24_g5.25'!$D$15,'aux.g5.24_g5.25'!$D$25,'aux.g5.24_g5.25'!$D$30,'aux.g5.24_g5.25'!$D$34)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97.1</c:v>
                      </c:pt>
                      <c:pt idx="1">
                        <c:v>70.900000000000006</c:v>
                      </c:pt>
                      <c:pt idx="2">
                        <c:v>53.3</c:v>
                      </c:pt>
                      <c:pt idx="3">
                        <c:v>54</c:v>
                      </c:pt>
                      <c:pt idx="4">
                        <c:v>66.5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A6-43C4-BA6F-3085FA0F42F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Série2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'aux.g5.24_g5.25'!$E$5:$E$38</c15:sqref>
                        </c15:fullRef>
                        <c15:formulaRef>
                          <c15:sqref>('aux.g5.24_g5.25'!$E$7,'aux.g5.24_g5.25'!$E$15,'aux.g5.24_g5.25'!$E$25,'aux.g5.24_g5.25'!$E$30,'aux.g5.24_g5.25'!$E$34)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95</c:v>
                      </c:pt>
                      <c:pt idx="1">
                        <c:v>68.900000000000006</c:v>
                      </c:pt>
                      <c:pt idx="2">
                        <c:v>53.5</c:v>
                      </c:pt>
                      <c:pt idx="3">
                        <c:v>53.9</c:v>
                      </c:pt>
                      <c:pt idx="4">
                        <c:v>66.8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A6-43C4-BA6F-3085FA0F42F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Série3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'aux.g5.24_g5.25'!$F$5:$F$38</c15:sqref>
                        </c15:fullRef>
                        <c15:formulaRef>
                          <c15:sqref>('aux.g5.24_g5.25'!$F$7,'aux.g5.24_g5.25'!$F$15,'aux.g5.24_g5.25'!$F$25,'aux.g5.24_g5.25'!$F$30,'aux.g5.24_g5.25'!$F$34)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94.8</c:v>
                      </c:pt>
                      <c:pt idx="1">
                        <c:v>68</c:v>
                      </c:pt>
                      <c:pt idx="2">
                        <c:v>53.3</c:v>
                      </c:pt>
                      <c:pt idx="3">
                        <c:v>55.1</c:v>
                      </c:pt>
                      <c:pt idx="4">
                        <c:v>67.900000000000006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A6-43C4-BA6F-3085FA0F42F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'aux.g5.24_g5.25'!$G$5:$G$38</c15:sqref>
                        </c15:fullRef>
                        <c15:formulaRef>
                          <c15:sqref>('aux.g5.24_g5.25'!$G$7,'aux.g5.24_g5.25'!$G$15,'aux.g5.24_g5.25'!$G$25,'aux.g5.24_g5.25'!$G$30,'aux.g5.24_g5.25'!$G$34)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95.8</c:v>
                      </c:pt>
                      <c:pt idx="1">
                        <c:v>68.599999999999994</c:v>
                      </c:pt>
                      <c:pt idx="2">
                        <c:v>54.3</c:v>
                      </c:pt>
                      <c:pt idx="3">
                        <c:v>55.7</c:v>
                      </c:pt>
                      <c:pt idx="4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A6-43C4-BA6F-3085FA0F42F2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'aux.g5.24_g5.25'!$H$5:$H$38</c15:sqref>
                        </c15:fullRef>
                        <c15:formulaRef>
                          <c15:sqref>('aux.g5.24_g5.25'!$H$7,'aux.g5.24_g5.25'!$H$15,'aux.g5.24_g5.25'!$H$25,'aux.g5.24_g5.25'!$H$30,'aux.g5.24_g5.25'!$H$34)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92.7</c:v>
                      </c:pt>
                      <c:pt idx="1">
                        <c:v>69.099999999999994</c:v>
                      </c:pt>
                      <c:pt idx="2">
                        <c:v>53.5</c:v>
                      </c:pt>
                      <c:pt idx="3">
                        <c:v>55</c:v>
                      </c:pt>
                      <c:pt idx="4">
                        <c:v>68.099999999999994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A6-43C4-BA6F-3085FA0F42F2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'aux.g5.24_g5.25'!$I$5:$I$38</c15:sqref>
                        </c15:fullRef>
                        <c15:formulaRef>
                          <c15:sqref>('aux.g5.24_g5.25'!$I$7,'aux.g5.24_g5.25'!$I$15,'aux.g5.24_g5.25'!$I$25,'aux.g5.24_g5.25'!$I$30,'aux.g5.24_g5.25'!$I$34)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85.1</c:v>
                      </c:pt>
                      <c:pt idx="1">
                        <c:v>64.8</c:v>
                      </c:pt>
                      <c:pt idx="2">
                        <c:v>48.7</c:v>
                      </c:pt>
                      <c:pt idx="3">
                        <c:v>50.4</c:v>
                      </c:pt>
                      <c:pt idx="4">
                        <c:v>61.8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A6-43C4-BA6F-3085FA0F42F2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'aux.g5.24_g5.25'!$J$5:$J$38</c15:sqref>
                        </c15:fullRef>
                        <c15:formulaRef>
                          <c15:sqref>('aux.g5.24_g5.25'!$J$7,'aux.g5.24_g5.25'!$J$15,'aux.g5.24_g5.25'!$J$25,'aux.g5.24_g5.25'!$J$30,'aux.g5.24_g5.25'!$J$34)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87.8</c:v>
                      </c:pt>
                      <c:pt idx="1">
                        <c:v>67.2</c:v>
                      </c:pt>
                      <c:pt idx="2">
                        <c:v>50.5</c:v>
                      </c:pt>
                      <c:pt idx="3">
                        <c:v>51.2</c:v>
                      </c:pt>
                      <c:pt idx="4">
                        <c:v>64.400000000000006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A6-43C4-BA6F-3085FA0F42F2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'aux.g5.24_g5.25'!$C$5:$C$38</c15:sqref>
                        </c15:fullRef>
                        <c15:formulaRef>
                          <c15:sqref>('aux.g5.24_g5.25'!$C$7,'aux.g5.24_g5.25'!$C$15,'aux.g5.24_g5.25'!$C$25,'aux.g5.24_g5.25'!$C$30,'aux.g5.24_g5.25'!$C$34)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'aux.g5.24_g5.25'!$K$5:$K$38</c15:sqref>
                        </c15:fullRef>
                        <c15:formulaRef>
                          <c15:sqref>('aux.g5.24_g5.25'!$K$7,'aux.g5.24_g5.25'!$K$15,'aux.g5.24_g5.25'!$K$25,'aux.g5.24_g5.25'!$K$30,'aux.g5.24_g5.25'!$K$34)</c15:sqref>
                        </c15:formulaRef>
                      </c:ext>
                    </c:extLst>
                    <c:numCache>
                      <c:formatCode>#,##0.0</c:formatCode>
                      <c:ptCount val="5"/>
                      <c:pt idx="0">
                        <c:v>86.1</c:v>
                      </c:pt>
                      <c:pt idx="1">
                        <c:v>66.2</c:v>
                      </c:pt>
                      <c:pt idx="2">
                        <c:v>49.9</c:v>
                      </c:pt>
                      <c:pt idx="3">
                        <c:v>50.6</c:v>
                      </c:pt>
                      <c:pt idx="4">
                        <c:v>63.5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A6-43C4-BA6F-3085FA0F42F2}"/>
                  </c:ext>
                </c:extLst>
              </c15:ser>
            </c15:filteredBarSeries>
          </c:ext>
        </c:extLst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Taxa de fecundidade adolescente - Brasil e regiões selecionadas (2019) 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'aux.g5.26'!$F$5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83A4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A-49D5-A542-1C6C90AEF0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'aux.g5.26'!$C$6:$D$16</c:f>
              <c:strCache>
                <c:ptCount val="11"/>
                <c:pt idx="0">
                  <c:v>Brasil</c:v>
                </c:pt>
                <c:pt idx="1">
                  <c:v>África Ocidental e Central</c:v>
                </c:pt>
                <c:pt idx="2">
                  <c:v>África Oriental e Austral</c:v>
                </c:pt>
                <c:pt idx="3">
                  <c:v>África Subsaariana</c:v>
                </c:pt>
                <c:pt idx="4">
                  <c:v>América do Norte</c:v>
                </c:pt>
                <c:pt idx="5">
                  <c:v>América Latina e Caribe</c:v>
                </c:pt>
                <c:pt idx="6">
                  <c:v>Ásia Leste e Pacífico</c:v>
                </c:pt>
                <c:pt idx="7">
                  <c:v>Europa Central e Países Bálticos</c:v>
                </c:pt>
                <c:pt idx="8">
                  <c:v>Europa e Ásia Central</c:v>
                </c:pt>
                <c:pt idx="9">
                  <c:v>Oriente Médio e Norte da África</c:v>
                </c:pt>
                <c:pt idx="10">
                  <c:v>Sul da Ásia</c:v>
                </c:pt>
              </c:strCache>
            </c:strRef>
          </c:cat>
          <c:val>
            <c:numRef>
              <c:f>'aux.g5.26'!$F$6:$F$16</c:f>
              <c:numCache>
                <c:formatCode>0.0</c:formatCode>
                <c:ptCount val="11"/>
                <c:pt idx="0">
                  <c:v>59</c:v>
                </c:pt>
                <c:pt idx="1">
                  <c:v>109.25192283228952</c:v>
                </c:pt>
                <c:pt idx="2">
                  <c:v>93.231943629954884</c:v>
                </c:pt>
                <c:pt idx="3">
                  <c:v>99.637798454627628</c:v>
                </c:pt>
                <c:pt idx="4">
                  <c:v>16.424792167924522</c:v>
                </c:pt>
                <c:pt idx="5">
                  <c:v>61.177330158923745</c:v>
                </c:pt>
                <c:pt idx="6">
                  <c:v>20.63730460271848</c:v>
                </c:pt>
                <c:pt idx="7">
                  <c:v>19.180592351965753</c:v>
                </c:pt>
                <c:pt idx="8">
                  <c:v>16.183995003931162</c:v>
                </c:pt>
                <c:pt idx="9">
                  <c:v>39.393155964802837</c:v>
                </c:pt>
                <c:pt idx="10">
                  <c:v>23.447152202315245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0CA-49D5-A542-1C6C90AEF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682751"/>
        <c:axId val="622973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'aux.g5.26'!$E$5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'aux.g5.26'!$C$6:$D$16</c15:sqref>
                        </c15:formulaRef>
                      </c:ext>
                    </c:extLst>
                    <c:strCache>
                      <c:ptCount val="11"/>
                      <c:pt idx="0">
                        <c:v>Brasil</c:v>
                      </c:pt>
                      <c:pt idx="1">
                        <c:v>África Ocidental e Central</c:v>
                      </c:pt>
                      <c:pt idx="2">
                        <c:v>África Oriental e Austral</c:v>
                      </c:pt>
                      <c:pt idx="3">
                        <c:v>África Subsaariana</c:v>
                      </c:pt>
                      <c:pt idx="4">
                        <c:v>América do Norte</c:v>
                      </c:pt>
                      <c:pt idx="5">
                        <c:v>América Latina e Caribe</c:v>
                      </c:pt>
                      <c:pt idx="6">
                        <c:v>Ásia Leste e Pacífico</c:v>
                      </c:pt>
                      <c:pt idx="7">
                        <c:v>Europa Central e Países Bálticos</c:v>
                      </c:pt>
                      <c:pt idx="8">
                        <c:v>Europa e Ásia Central</c:v>
                      </c:pt>
                      <c:pt idx="9">
                        <c:v>Oriente Médio e Norte da África</c:v>
                      </c:pt>
                      <c:pt idx="10">
                        <c:v>Sul da Ásia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'aux.g5.26'!$E$6:$E$16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64</c:v>
                      </c:pt>
                      <c:pt idx="1">
                        <c:v>123.5152975456123</c:v>
                      </c:pt>
                      <c:pt idx="2">
                        <c:v>107.05262181385275</c:v>
                      </c:pt>
                      <c:pt idx="3">
                        <c:v>113.552431254469</c:v>
                      </c:pt>
                      <c:pt idx="4">
                        <c:v>28.593792117080771</c:v>
                      </c:pt>
                      <c:pt idx="5">
                        <c:v>69.286509930606329</c:v>
                      </c:pt>
                      <c:pt idx="6">
                        <c:v>20.583160372882375</c:v>
                      </c:pt>
                      <c:pt idx="7">
                        <c:v>21.020077937941096</c:v>
                      </c:pt>
                      <c:pt idx="8">
                        <c:v>20.468153768165017</c:v>
                      </c:pt>
                      <c:pt idx="9">
                        <c:v>40.025135061940233</c:v>
                      </c:pt>
                      <c:pt idx="10">
                        <c:v>40.659563110100578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0CA-49D5-A542-1C6C90AEF0EB}"/>
                  </c:ext>
                </c:extLst>
              </c15:ser>
            </c15:filteredBarSeries>
          </c:ext>
        </c:extLst>
      </c:barChart>
      <c:catAx>
        <c:axId val="176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62297311"/>
        <c:crosses val="autoZero"/>
        <c:auto val="1"/>
        <c:lblAlgn val="ctr"/>
        <c:lblOffset val="100"/>
        <c:noMultiLvlLbl val="0"/>
      </c:catAx>
      <c:valAx>
        <c:axId val="6229731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668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>
                <a:effectLst/>
              </a:rPr>
              <a:t>Número de nascidos vivos de mulheres entre 15 e 19 anos de idade - Brasil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19"/>
              </a:solidFill>
              <a:ln w="9525">
                <a:solidFill>
                  <a:srgbClr val="003319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4777777996912348E-2"/>
                  <c:y val="-3.5936507936507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8C-4A02-800D-14D364B90730}"/>
                </c:ext>
              </c:extLst>
            </c:dLbl>
            <c:dLbl>
              <c:idx val="7"/>
              <c:layout>
                <c:manualLayout>
                  <c:x val="-2.6642184952506465E-2"/>
                  <c:y val="-3.170370370370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8C-4A02-800D-14D364B90730}"/>
                </c:ext>
              </c:extLst>
            </c:dLbl>
            <c:dLbl>
              <c:idx val="8"/>
              <c:layout>
                <c:manualLayout>
                  <c:x val="-2.6643015357193059E-2"/>
                  <c:y val="-3.5936507936507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8C-4A02-800D-14D364B907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'aux.g5.27'!$D$5:$L$5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'aux.g5.27'!$D$6:$L$6</c:f>
              <c:numCache>
                <c:formatCode>#,##0</c:formatCode>
                <c:ptCount val="9"/>
                <c:pt idx="0">
                  <c:v>531909</c:v>
                </c:pt>
                <c:pt idx="1">
                  <c:v>532002</c:v>
                </c:pt>
                <c:pt idx="2">
                  <c:v>534364</c:v>
                </c:pt>
                <c:pt idx="3">
                  <c:v>520864</c:v>
                </c:pt>
                <c:pt idx="4">
                  <c:v>477246</c:v>
                </c:pt>
                <c:pt idx="5">
                  <c:v>458777</c:v>
                </c:pt>
                <c:pt idx="6">
                  <c:v>434956</c:v>
                </c:pt>
                <c:pt idx="7">
                  <c:v>399922</c:v>
                </c:pt>
                <c:pt idx="8">
                  <c:v>364074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C-4A02-800D-14D364B9073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5312592"/>
        <c:axId val="1892860880"/>
      </c:lineChart>
      <c:catAx>
        <c:axId val="20653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92860880"/>
        <c:crosses val="autoZero"/>
        <c:auto val="1"/>
        <c:lblAlgn val="ctr"/>
        <c:lblOffset val="100"/>
        <c:noMultiLvlLbl val="0"/>
      </c:catAx>
      <c:valAx>
        <c:axId val="1892860880"/>
        <c:scaling>
          <c:orientation val="minMax"/>
          <c:min val="3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0653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Distribuição dos números de óbitos por grupos de causas evitáveis, segundo faixa etária - Brasil (2020).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0.11177102078201176"/>
          <c:w val="0.97099811633076971"/>
          <c:h val="0.735427466351104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'aux.g5.28'!$D$5</c:f>
              <c:strCache>
                <c:ptCount val="1"/>
                <c:pt idx="0">
                  <c:v>Imunoprevenção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'aux.g5.28'!$C$7:$C$16</c15:sqref>
                  </c15:fullRef>
                </c:ext>
              </c:extLst>
              <c:f>'aux.g5.28'!$C$7:$C$15</c:f>
              <c:strCache>
                <c:ptCount val="9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29 anos</c:v>
                </c:pt>
                <c:pt idx="4">
                  <c:v>30 a 39 anos</c:v>
                </c:pt>
                <c:pt idx="5">
                  <c:v>40 a 49 anos</c:v>
                </c:pt>
                <c:pt idx="6">
                  <c:v>50 a 59 anos</c:v>
                </c:pt>
                <c:pt idx="7">
                  <c:v>60 a 69 anos</c:v>
                </c:pt>
                <c:pt idx="8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'aux.g5.28'!$D$7:$D$16</c15:sqref>
                  </c15:fullRef>
                </c:ext>
              </c:extLst>
              <c:f>'aux.g5.28'!$D$7:$D$15</c:f>
              <c:numCache>
                <c:formatCode>General</c:formatCode>
                <c:ptCount val="9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52</c:v>
                </c:pt>
                <c:pt idx="4">
                  <c:v>80</c:v>
                </c:pt>
                <c:pt idx="5">
                  <c:v>105</c:v>
                </c:pt>
                <c:pt idx="6">
                  <c:v>146</c:v>
                </c:pt>
                <c:pt idx="7">
                  <c:v>88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F-4BDF-BB1E-7AEC7C2240BC}"/>
            </c:ext>
          </c:extLst>
        </c:ser>
        <c:ser>
          <c:idx val="1"/>
          <c:order val="1"/>
          <c:tx>
            <c:strRef>
              <c:f>'aux.g5.28'!$E$5</c:f>
              <c:strCache>
                <c:ptCount val="1"/>
                <c:pt idx="0">
                  <c:v>Doenças infecciosas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'aux.g5.28'!$C$7:$C$16</c15:sqref>
                  </c15:fullRef>
                </c:ext>
              </c:extLst>
              <c:f>'aux.g5.28'!$C$7:$C$15</c:f>
              <c:strCache>
                <c:ptCount val="9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29 anos</c:v>
                </c:pt>
                <c:pt idx="4">
                  <c:v>30 a 39 anos</c:v>
                </c:pt>
                <c:pt idx="5">
                  <c:v>40 a 49 anos</c:v>
                </c:pt>
                <c:pt idx="6">
                  <c:v>50 a 59 anos</c:v>
                </c:pt>
                <c:pt idx="7">
                  <c:v>60 a 69 anos</c:v>
                </c:pt>
                <c:pt idx="8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'aux.g5.28'!$E$7:$E$16</c15:sqref>
                  </c15:fullRef>
                </c:ext>
              </c:extLst>
              <c:f>'aux.g5.28'!$E$7:$E$15</c:f>
              <c:numCache>
                <c:formatCode>General</c:formatCode>
                <c:ptCount val="9"/>
                <c:pt idx="0">
                  <c:v>243</c:v>
                </c:pt>
                <c:pt idx="1">
                  <c:v>268</c:v>
                </c:pt>
                <c:pt idx="2">
                  <c:v>566</c:v>
                </c:pt>
                <c:pt idx="3" formatCode="#,##0">
                  <c:v>3019</c:v>
                </c:pt>
                <c:pt idx="4" formatCode="#,##0">
                  <c:v>5750</c:v>
                </c:pt>
                <c:pt idx="5" formatCode="#,##0">
                  <c:v>9121</c:v>
                </c:pt>
                <c:pt idx="6" formatCode="#,##0">
                  <c:v>13775</c:v>
                </c:pt>
                <c:pt idx="7" formatCode="#,##0">
                  <c:v>21499</c:v>
                </c:pt>
                <c:pt idx="8" formatCode="#,##0">
                  <c:v>13900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F-4BDF-BB1E-7AEC7C2240BC}"/>
            </c:ext>
          </c:extLst>
        </c:ser>
        <c:ser>
          <c:idx val="2"/>
          <c:order val="2"/>
          <c:tx>
            <c:strRef>
              <c:f>'aux.g5.28'!$F$5</c:f>
              <c:strCache>
                <c:ptCount val="1"/>
                <c:pt idx="0">
                  <c:v>Doenças não transmissíveis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'aux.g5.28'!$C$7:$C$16</c15:sqref>
                  </c15:fullRef>
                </c:ext>
              </c:extLst>
              <c:f>'aux.g5.28'!$C$7:$C$15</c:f>
              <c:strCache>
                <c:ptCount val="9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29 anos</c:v>
                </c:pt>
                <c:pt idx="4">
                  <c:v>30 a 39 anos</c:v>
                </c:pt>
                <c:pt idx="5">
                  <c:v>40 a 49 anos</c:v>
                </c:pt>
                <c:pt idx="6">
                  <c:v>50 a 59 anos</c:v>
                </c:pt>
                <c:pt idx="7">
                  <c:v>60 a 69 anos</c:v>
                </c:pt>
                <c:pt idx="8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'aux.g5.28'!$F$7:$F$16</c15:sqref>
                  </c15:fullRef>
                </c:ext>
              </c:extLst>
              <c:f>'aux.g5.28'!$F$7:$F$15</c:f>
              <c:numCache>
                <c:formatCode>General</c:formatCode>
                <c:ptCount val="9"/>
                <c:pt idx="0">
                  <c:v>342</c:v>
                </c:pt>
                <c:pt idx="1">
                  <c:v>475</c:v>
                </c:pt>
                <c:pt idx="2" formatCode="#,##0">
                  <c:v>1016</c:v>
                </c:pt>
                <c:pt idx="3" formatCode="#,##0">
                  <c:v>4909</c:v>
                </c:pt>
                <c:pt idx="4" formatCode="#,##0">
                  <c:v>14661</c:v>
                </c:pt>
                <c:pt idx="5" formatCode="#,##0">
                  <c:v>37088</c:v>
                </c:pt>
                <c:pt idx="6" formatCode="#,##0">
                  <c:v>79839</c:v>
                </c:pt>
                <c:pt idx="7" formatCode="#,##0">
                  <c:v>130299</c:v>
                </c:pt>
                <c:pt idx="8" formatCode="#,##0">
                  <c:v>75234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F-4BDF-BB1E-7AEC7C2240BC}"/>
            </c:ext>
          </c:extLst>
        </c:ser>
        <c:ser>
          <c:idx val="3"/>
          <c:order val="3"/>
          <c:tx>
            <c:strRef>
              <c:f>'aux.g5.28'!$G$5</c:f>
              <c:strCache>
                <c:ptCount val="1"/>
                <c:pt idx="0">
                  <c:v>Morte materna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'aux.g5.28'!$C$7:$C$16</c15:sqref>
                  </c15:fullRef>
                </c:ext>
              </c:extLst>
              <c:f>'aux.g5.28'!$C$7:$C$15</c:f>
              <c:strCache>
                <c:ptCount val="9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29 anos</c:v>
                </c:pt>
                <c:pt idx="4">
                  <c:v>30 a 39 anos</c:v>
                </c:pt>
                <c:pt idx="5">
                  <c:v>40 a 49 anos</c:v>
                </c:pt>
                <c:pt idx="6">
                  <c:v>50 a 59 anos</c:v>
                </c:pt>
                <c:pt idx="7">
                  <c:v>60 a 69 anos</c:v>
                </c:pt>
                <c:pt idx="8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'aux.g5.28'!$G$7:$G$16</c15:sqref>
                  </c15:fullRef>
                </c:ext>
              </c:extLst>
              <c:f>'aux.g5.28'!$G$7:$G$15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172</c:v>
                </c:pt>
                <c:pt idx="3">
                  <c:v>767</c:v>
                </c:pt>
                <c:pt idx="4" formatCode="#,##0">
                  <c:v>1000</c:v>
                </c:pt>
                <c:pt idx="5">
                  <c:v>199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DF-4BDF-BB1E-7AEC7C2240BC}"/>
            </c:ext>
          </c:extLst>
        </c:ser>
        <c:ser>
          <c:idx val="4"/>
          <c:order val="4"/>
          <c:tx>
            <c:strRef>
              <c:f>'aux.g5.28'!$H$5</c:f>
              <c:strCache>
                <c:ptCount val="1"/>
                <c:pt idx="0">
                  <c:v>Causas externas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'aux.g5.28'!$C$7:$C$16</c15:sqref>
                  </c15:fullRef>
                </c:ext>
              </c:extLst>
              <c:f>'aux.g5.28'!$C$7:$C$15</c:f>
              <c:strCache>
                <c:ptCount val="9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29 anos</c:v>
                </c:pt>
                <c:pt idx="4">
                  <c:v>30 a 39 anos</c:v>
                </c:pt>
                <c:pt idx="5">
                  <c:v>40 a 49 anos</c:v>
                </c:pt>
                <c:pt idx="6">
                  <c:v>50 a 59 anos</c:v>
                </c:pt>
                <c:pt idx="7">
                  <c:v>60 a 69 anos</c:v>
                </c:pt>
                <c:pt idx="8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'aux.g5.28'!$H$7:$H$16</c15:sqref>
                  </c15:fullRef>
                </c:ext>
              </c:extLst>
              <c:f>'aux.g5.28'!$H$7:$H$15</c:f>
              <c:numCache>
                <c:formatCode>#,##0</c:formatCode>
                <c:ptCount val="9"/>
                <c:pt idx="0" formatCode="General">
                  <c:v>750</c:v>
                </c:pt>
                <c:pt idx="1">
                  <c:v>1445</c:v>
                </c:pt>
                <c:pt idx="2">
                  <c:v>11740</c:v>
                </c:pt>
                <c:pt idx="3">
                  <c:v>33984</c:v>
                </c:pt>
                <c:pt idx="4">
                  <c:v>26063</c:v>
                </c:pt>
                <c:pt idx="5">
                  <c:v>19450</c:v>
                </c:pt>
                <c:pt idx="6">
                  <c:v>15351</c:v>
                </c:pt>
                <c:pt idx="7">
                  <c:v>11260</c:v>
                </c:pt>
                <c:pt idx="8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DF-4BDF-BB1E-7AEC7C224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902240"/>
        <c:axId val="41917004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'aux.g5.28'!$C$7:$C$16</c15:sqref>
                        </c15:fullRef>
                        <c15:formulaRef>
                          <c15:sqref>'aux.g5.28'!$C$7:$C$15</c15:sqref>
                        </c15:formulaRef>
                      </c:ext>
                    </c:extLst>
                    <c:strCache>
                      <c:ptCount val="9"/>
                      <c:pt idx="0">
                        <c:v>5 a 9 anos</c:v>
                      </c:pt>
                      <c:pt idx="1">
                        <c:v>10 a 14 anos</c:v>
                      </c:pt>
                      <c:pt idx="2">
                        <c:v>15 a 19 anos</c:v>
                      </c:pt>
                      <c:pt idx="3">
                        <c:v>20 a 29 anos</c:v>
                      </c:pt>
                      <c:pt idx="4">
                        <c:v>30 a 39 anos</c:v>
                      </c:pt>
                      <c:pt idx="5">
                        <c:v>40 a 49 anos</c:v>
                      </c:pt>
                      <c:pt idx="6">
                        <c:v>50 a 59 anos</c:v>
                      </c:pt>
                      <c:pt idx="7">
                        <c:v>60 a 69 anos</c:v>
                      </c:pt>
                      <c:pt idx="8">
                        <c:v>70 a 74 anos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'aux.g5.28'!$I$7:$I$16</c15:sqref>
                        </c15:fullRef>
                        <c15:formulaRef>
                          <c15:sqref>'aux.g5.28'!$I$7:$I$15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119</c:v>
                      </c:pt>
                      <c:pt idx="1">
                        <c:v>214</c:v>
                      </c:pt>
                      <c:pt idx="2">
                        <c:v>806</c:v>
                      </c:pt>
                      <c:pt idx="3" formatCode="#,##0">
                        <c:v>2793</c:v>
                      </c:pt>
                      <c:pt idx="4" formatCode="#,##0">
                        <c:v>4480</c:v>
                      </c:pt>
                      <c:pt idx="5" formatCode="#,##0">
                        <c:v>7388</c:v>
                      </c:pt>
                      <c:pt idx="6" formatCode="#,##0">
                        <c:v>11402</c:v>
                      </c:pt>
                      <c:pt idx="7" formatCode="#,##0">
                        <c:v>14963</c:v>
                      </c:pt>
                      <c:pt idx="8" formatCode="#,##0">
                        <c:v>8070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8DF-4BDF-BB1E-7AEC7C2240BC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'aux.g5.28'!$C$7:$C$16</c15:sqref>
                        </c15:fullRef>
                        <c15:formulaRef>
                          <c15:sqref>'aux.g5.28'!$C$7:$C$15</c15:sqref>
                        </c15:formulaRef>
                      </c:ext>
                    </c:extLst>
                    <c:strCache>
                      <c:ptCount val="9"/>
                      <c:pt idx="0">
                        <c:v>5 a 9 anos</c:v>
                      </c:pt>
                      <c:pt idx="1">
                        <c:v>10 a 14 anos</c:v>
                      </c:pt>
                      <c:pt idx="2">
                        <c:v>15 a 19 anos</c:v>
                      </c:pt>
                      <c:pt idx="3">
                        <c:v>20 a 29 anos</c:v>
                      </c:pt>
                      <c:pt idx="4">
                        <c:v>30 a 39 anos</c:v>
                      </c:pt>
                      <c:pt idx="5">
                        <c:v>40 a 49 anos</c:v>
                      </c:pt>
                      <c:pt idx="6">
                        <c:v>50 a 59 anos</c:v>
                      </c:pt>
                      <c:pt idx="7">
                        <c:v>60 a 69 anos</c:v>
                      </c:pt>
                      <c:pt idx="8">
                        <c:v>70 a 74 anos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'aux.g5.28'!$J$7:$J$16</c15:sqref>
                        </c15:fullRef>
                        <c15:formulaRef>
                          <c15:sqref>'aux.g5.28'!$J$7:$J$15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1124</c:v>
                      </c:pt>
                      <c:pt idx="1">
                        <c:v>1463</c:v>
                      </c:pt>
                      <c:pt idx="2">
                        <c:v>2331</c:v>
                      </c:pt>
                      <c:pt idx="3">
                        <c:v>7429</c:v>
                      </c:pt>
                      <c:pt idx="4">
                        <c:v>16130</c:v>
                      </c:pt>
                      <c:pt idx="5">
                        <c:v>33137</c:v>
                      </c:pt>
                      <c:pt idx="6">
                        <c:v>63588</c:v>
                      </c:pt>
                      <c:pt idx="7">
                        <c:v>108081</c:v>
                      </c:pt>
                      <c:pt idx="8">
                        <c:v>64425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8DF-4BDF-BB1E-7AEC7C2240BC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'aux.g5.28'!$C$7:$C$16</c15:sqref>
                        </c15:fullRef>
                        <c15:formulaRef>
                          <c15:sqref>'aux.g5.28'!$C$7:$C$15</c15:sqref>
                        </c15:formulaRef>
                      </c:ext>
                    </c:extLst>
                    <c:strCache>
                      <c:ptCount val="9"/>
                      <c:pt idx="0">
                        <c:v>5 a 9 anos</c:v>
                      </c:pt>
                      <c:pt idx="1">
                        <c:v>10 a 14 anos</c:v>
                      </c:pt>
                      <c:pt idx="2">
                        <c:v>15 a 19 anos</c:v>
                      </c:pt>
                      <c:pt idx="3">
                        <c:v>20 a 29 anos</c:v>
                      </c:pt>
                      <c:pt idx="4">
                        <c:v>30 a 39 anos</c:v>
                      </c:pt>
                      <c:pt idx="5">
                        <c:v>40 a 49 anos</c:v>
                      </c:pt>
                      <c:pt idx="6">
                        <c:v>50 a 59 anos</c:v>
                      </c:pt>
                      <c:pt idx="7">
                        <c:v>60 a 69 anos</c:v>
                      </c:pt>
                      <c:pt idx="8">
                        <c:v>70 a 74 anos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'aux.g5.28'!$K$7:$K$16</c15:sqref>
                        </c15:fullRef>
                        <c15:formulaRef>
                          <c15:sqref>'aux.g5.28'!$K$7:$K$15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2582</c:v>
                      </c:pt>
                      <c:pt idx="1">
                        <c:v>3880</c:v>
                      </c:pt>
                      <c:pt idx="2">
                        <c:v>16642</c:v>
                      </c:pt>
                      <c:pt idx="3">
                        <c:v>52953</c:v>
                      </c:pt>
                      <c:pt idx="4">
                        <c:v>68164</c:v>
                      </c:pt>
                      <c:pt idx="5">
                        <c:v>106488</c:v>
                      </c:pt>
                      <c:pt idx="6">
                        <c:v>184102</c:v>
                      </c:pt>
                      <c:pt idx="7">
                        <c:v>286190</c:v>
                      </c:pt>
                      <c:pt idx="8">
                        <c:v>166237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8DF-4BDF-BB1E-7AEC7C2240BC}"/>
                  </c:ext>
                </c:extLst>
              </c15:ser>
            </c15:filteredBarSeries>
          </c:ext>
        </c:extLst>
      </c:barChart>
      <c:catAx>
        <c:axId val="3579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419170048"/>
        <c:crosses val="autoZero"/>
        <c:auto val="1"/>
        <c:lblAlgn val="ctr"/>
        <c:lblOffset val="100"/>
        <c:noMultiLvlLbl val="0"/>
      </c:catAx>
      <c:valAx>
        <c:axId val="419170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5790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'aux.g5.2'!$D$5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'aux.g5.2'!$D$6:$I$6</c:f>
              <c:strCache>
                <c:ptCount val="6"/>
                <c:pt idx="0">
                  <c:v>Total</c:v>
                </c:pt>
                <c:pt idx="1">
                  <c:v>0 a 17 anos</c:v>
                </c:pt>
                <c:pt idx="2">
                  <c:v>18 a 29 anos</c:v>
                </c:pt>
                <c:pt idx="3">
                  <c:v>30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'aux.g5.2'!$D$7:$I$7</c:f>
              <c:numCache>
                <c:formatCode>0.0</c:formatCode>
                <c:ptCount val="6"/>
                <c:pt idx="0">
                  <c:v>71.2</c:v>
                </c:pt>
                <c:pt idx="1">
                  <c:v>69.8</c:v>
                </c:pt>
                <c:pt idx="2">
                  <c:v>64.099999999999994</c:v>
                </c:pt>
                <c:pt idx="3">
                  <c:v>68.400000000000006</c:v>
                </c:pt>
                <c:pt idx="4">
                  <c:v>73.5</c:v>
                </c:pt>
                <c:pt idx="5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3-4703-B3BF-77B371F7672A}"/>
            </c:ext>
          </c:extLst>
        </c:ser>
        <c:ser>
          <c:idx val="1"/>
          <c:order val="1"/>
          <c:tx>
            <c:strRef>
              <c:f>'aux.g5.2'!$J$5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'aux.g5.2'!$J$7:$O$7</c:f>
              <c:numCache>
                <c:formatCode>General</c:formatCode>
                <c:ptCount val="6"/>
                <c:pt idx="0">
                  <c:v>76.2</c:v>
                </c:pt>
                <c:pt idx="1">
                  <c:v>75.7</c:v>
                </c:pt>
                <c:pt idx="2">
                  <c:v>67.900000000000006</c:v>
                </c:pt>
                <c:pt idx="3">
                  <c:v>72.400000000000006</c:v>
                </c:pt>
                <c:pt idx="4">
                  <c:v>77.599999999999994</c:v>
                </c:pt>
                <c:pt idx="5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3-4703-B3BF-77B371F767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02101296"/>
        <c:axId val="1096842528"/>
      </c:barChart>
      <c:catAx>
        <c:axId val="11021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842528"/>
        <c:crosses val="autoZero"/>
        <c:auto val="1"/>
        <c:lblAlgn val="ctr"/>
        <c:lblOffset val="100"/>
        <c:noMultiLvlLbl val="0"/>
      </c:catAx>
      <c:valAx>
        <c:axId val="1096842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10210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Óbitos por causas evitáveis e grupo de idade- Brasil (2012 e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83A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'aux.g5.29'!$C$7:$C$26</c15:sqref>
                  </c15:fullRef>
                </c:ext>
              </c:extLst>
              <c:f>('aux.g5.29'!$C$8,'aux.g5.29'!$C$10,'aux.g5.29'!$C$16,'aux.g5.29'!$C$18,'aux.g5.29'!$C$20,'aux.g5.29'!$C$22,'aux.g5.29'!$C$24,'aux.g5.29'!$C$26)</c:f>
              <c:strCache>
                <c:ptCount val="8"/>
                <c:pt idx="0">
                  <c:v>5 a 9 anos</c:v>
                </c:pt>
                <c:pt idx="1">
                  <c:v>10 a 14 anos</c:v>
                </c:pt>
                <c:pt idx="2">
                  <c:v>15 a 29 anos</c:v>
                </c:pt>
                <c:pt idx="3">
                  <c:v>30 a 39 anos</c:v>
                </c:pt>
                <c:pt idx="4">
                  <c:v>40 a 49 anos</c:v>
                </c:pt>
                <c:pt idx="5">
                  <c:v>50 a 59 anos</c:v>
                </c:pt>
                <c:pt idx="6">
                  <c:v>60 a 69 anos</c:v>
                </c:pt>
                <c:pt idx="7">
                  <c:v>70 a 74 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'aux.g5.29'!$M$7:$M$27</c15:sqref>
                  </c15:fullRef>
                </c:ext>
              </c:extLst>
              <c:f>('aux.g5.29'!$M$8,'aux.g5.29'!$M$10,'aux.g5.29'!$M$16,'aux.g5.29'!$M$18,'aux.g5.29'!$M$20,'aux.g5.29'!$M$22,'aux.g5.29'!$M$24,'aux.g5.29'!$M$26)</c:f>
              <c:numCache>
                <c:formatCode>0.00</c:formatCode>
                <c:ptCount val="8"/>
                <c:pt idx="0">
                  <c:v>5.1193546828170705E-2</c:v>
                </c:pt>
                <c:pt idx="1">
                  <c:v>9.7598997128090406E-2</c:v>
                </c:pt>
                <c:pt idx="2">
                  <c:v>0.91429673836176273</c:v>
                </c:pt>
                <c:pt idx="3">
                  <c:v>0.76136410343088845</c:v>
                </c:pt>
                <c:pt idx="4">
                  <c:v>0.66483218558915225</c:v>
                </c:pt>
                <c:pt idx="5">
                  <c:v>0.64297188297484509</c:v>
                </c:pt>
                <c:pt idx="6">
                  <c:v>0.67292317888670661</c:v>
                </c:pt>
                <c:pt idx="7">
                  <c:v>0.50625947504837887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3-4F25-A388-38F5093714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790511"/>
        <c:axId val="10378431"/>
      </c:barChart>
      <c:catAx>
        <c:axId val="8279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10378431"/>
        <c:crosses val="autoZero"/>
        <c:auto val="1"/>
        <c:lblAlgn val="ctr"/>
        <c:lblOffset val="100"/>
        <c:noMultiLvlLbl val="0"/>
      </c:catAx>
      <c:valAx>
        <c:axId val="1037843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279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Distribuição dos números de óbitos por faixa etária segundo grupos de causas externas - Brasil (2020).</a:t>
            </a:r>
            <a:endParaRPr lang="pt-BR" sz="1400" b="1" u="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3103250944685504E-2"/>
          <c:y val="0.11317502468993047"/>
          <c:w val="0.97371404051902066"/>
          <c:h val="0.751925963886093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'aux.g5.30'!$D$5</c:f>
              <c:strCache>
                <c:ptCount val="1"/>
                <c:pt idx="0">
                  <c:v>Acidentes de transporte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'aux.g5.30'!$C$10:$C$18</c:f>
              <c:strCache>
                <c:ptCount val="9"/>
                <c:pt idx="0">
                  <c:v>0 a 14 anos</c:v>
                </c:pt>
                <c:pt idx="1">
                  <c:v>15 a 19 anos</c:v>
                </c:pt>
                <c:pt idx="2">
                  <c:v>20 a 29 anos</c:v>
                </c:pt>
                <c:pt idx="3">
                  <c:v>30 a 39 anos</c:v>
                </c:pt>
                <c:pt idx="4">
                  <c:v>40 a 49 anos</c:v>
                </c:pt>
                <c:pt idx="5">
                  <c:v>50 a 59 anos</c:v>
                </c:pt>
                <c:pt idx="6">
                  <c:v>60 a 69 anos</c:v>
                </c:pt>
                <c:pt idx="7">
                  <c:v>70 a 79 anos</c:v>
                </c:pt>
                <c:pt idx="8">
                  <c:v>80 anos e mais</c:v>
                </c:pt>
              </c:strCache>
            </c:strRef>
          </c:cat>
          <c:val>
            <c:numRef>
              <c:f>'aux.g5.30'!$D$10:$D$18</c:f>
              <c:numCache>
                <c:formatCode>#,##0</c:formatCode>
                <c:ptCount val="9"/>
                <c:pt idx="0">
                  <c:v>980</c:v>
                </c:pt>
                <c:pt idx="1">
                  <c:v>2277</c:v>
                </c:pt>
                <c:pt idx="2">
                  <c:v>7704</c:v>
                </c:pt>
                <c:pt idx="3">
                  <c:v>6885</c:v>
                </c:pt>
                <c:pt idx="4">
                  <c:v>5661</c:v>
                </c:pt>
                <c:pt idx="5">
                  <c:v>4738</c:v>
                </c:pt>
                <c:pt idx="6">
                  <c:v>3053</c:v>
                </c:pt>
                <c:pt idx="7">
                  <c:v>1553</c:v>
                </c:pt>
                <c:pt idx="8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3-4548-A9A4-FD986BCC41BB}"/>
            </c:ext>
          </c:extLst>
        </c:ser>
        <c:ser>
          <c:idx val="2"/>
          <c:order val="2"/>
          <c:tx>
            <c:strRef>
              <c:f>'aux.g5.30'!$F$5</c:f>
              <c:strCache>
                <c:ptCount val="1"/>
                <c:pt idx="0">
                  <c:v>Agressões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'aux.g5.30'!$C$10:$C$18</c:f>
              <c:strCache>
                <c:ptCount val="9"/>
                <c:pt idx="0">
                  <c:v>0 a 14 anos</c:v>
                </c:pt>
                <c:pt idx="1">
                  <c:v>15 a 19 anos</c:v>
                </c:pt>
                <c:pt idx="2">
                  <c:v>20 a 29 anos</c:v>
                </c:pt>
                <c:pt idx="3">
                  <c:v>30 a 39 anos</c:v>
                </c:pt>
                <c:pt idx="4">
                  <c:v>40 a 49 anos</c:v>
                </c:pt>
                <c:pt idx="5">
                  <c:v>50 a 59 anos</c:v>
                </c:pt>
                <c:pt idx="6">
                  <c:v>60 a 69 anos</c:v>
                </c:pt>
                <c:pt idx="7">
                  <c:v>70 a 79 anos</c:v>
                </c:pt>
                <c:pt idx="8">
                  <c:v>80 anos e mais</c:v>
                </c:pt>
              </c:strCache>
            </c:strRef>
          </c:cat>
          <c:val>
            <c:numRef>
              <c:f>'aux.g5.30'!$F$10:$F$18</c:f>
              <c:numCache>
                <c:formatCode>#,##0</c:formatCode>
                <c:ptCount val="9"/>
                <c:pt idx="0">
                  <c:v>588</c:v>
                </c:pt>
                <c:pt idx="1">
                  <c:v>6314</c:v>
                </c:pt>
                <c:pt idx="2">
                  <c:v>17869</c:v>
                </c:pt>
                <c:pt idx="3">
                  <c:v>11181</c:v>
                </c:pt>
                <c:pt idx="4">
                  <c:v>5972</c:v>
                </c:pt>
                <c:pt idx="5">
                  <c:v>3023</c:v>
                </c:pt>
                <c:pt idx="6">
                  <c:v>1334</c:v>
                </c:pt>
                <c:pt idx="7">
                  <c:v>494</c:v>
                </c:pt>
                <c:pt idx="8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3-4548-A9A4-FD986BCC41BB}"/>
            </c:ext>
          </c:extLst>
        </c:ser>
        <c:ser>
          <c:idx val="3"/>
          <c:order val="3"/>
          <c:tx>
            <c:strRef>
              <c:f>'aux.g5.30'!$G$5</c:f>
              <c:strCache>
                <c:ptCount val="1"/>
                <c:pt idx="0">
                  <c:v>Intervenções legais e operações de guerra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'aux.g5.30'!$C$10:$C$18</c:f>
              <c:strCache>
                <c:ptCount val="9"/>
                <c:pt idx="0">
                  <c:v>0 a 14 anos</c:v>
                </c:pt>
                <c:pt idx="1">
                  <c:v>15 a 19 anos</c:v>
                </c:pt>
                <c:pt idx="2">
                  <c:v>20 a 29 anos</c:v>
                </c:pt>
                <c:pt idx="3">
                  <c:v>30 a 39 anos</c:v>
                </c:pt>
                <c:pt idx="4">
                  <c:v>40 a 49 anos</c:v>
                </c:pt>
                <c:pt idx="5">
                  <c:v>50 a 59 anos</c:v>
                </c:pt>
                <c:pt idx="6">
                  <c:v>60 a 69 anos</c:v>
                </c:pt>
                <c:pt idx="7">
                  <c:v>70 a 79 anos</c:v>
                </c:pt>
                <c:pt idx="8">
                  <c:v>80 anos e mais</c:v>
                </c:pt>
              </c:strCache>
            </c:strRef>
          </c:cat>
          <c:val>
            <c:numRef>
              <c:f>'aux.g5.30'!$G$10:$G$18</c:f>
              <c:numCache>
                <c:formatCode>#,##0</c:formatCode>
                <c:ptCount val="9"/>
                <c:pt idx="0">
                  <c:v>12</c:v>
                </c:pt>
                <c:pt idx="1">
                  <c:v>466</c:v>
                </c:pt>
                <c:pt idx="2">
                  <c:v>1165</c:v>
                </c:pt>
                <c:pt idx="3">
                  <c:v>379</c:v>
                </c:pt>
                <c:pt idx="4">
                  <c:v>102</c:v>
                </c:pt>
                <c:pt idx="5">
                  <c:v>27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3-4548-A9A4-FD986BCC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0239392"/>
        <c:axId val="4191638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'aux.g5.30'!$E$5</c15:sqref>
                        </c15:formulaRef>
                      </c:ext>
                    </c:extLst>
                    <c:strCache>
                      <c:ptCount val="1"/>
                      <c:pt idx="0">
                        <c:v>Outras causas externas de lesões acident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'aux.g5.30'!$C$10:$C$18</c15:sqref>
                        </c15:formulaRef>
                      </c:ext>
                    </c:extLst>
                    <c:strCache>
                      <c:ptCount val="9"/>
                      <c:pt idx="0">
                        <c:v>0 a 14 anos</c:v>
                      </c:pt>
                      <c:pt idx="1">
                        <c:v>15 a 19 anos</c:v>
                      </c:pt>
                      <c:pt idx="2">
                        <c:v>20 a 29 anos</c:v>
                      </c:pt>
                      <c:pt idx="3">
                        <c:v>30 a 39 anos</c:v>
                      </c:pt>
                      <c:pt idx="4">
                        <c:v>40 a 49 anos</c:v>
                      </c:pt>
                      <c:pt idx="5">
                        <c:v>50 a 59 anos</c:v>
                      </c:pt>
                      <c:pt idx="6">
                        <c:v>60 a 69 anos</c:v>
                      </c:pt>
                      <c:pt idx="7">
                        <c:v>70 a 79 anos</c:v>
                      </c:pt>
                      <c:pt idx="8">
                        <c:v>80 anos e mais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'aux.g5.30'!$E$10:$E$18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2133</c:v>
                      </c:pt>
                      <c:pt idx="1">
                        <c:v>1057</c:v>
                      </c:pt>
                      <c:pt idx="2">
                        <c:v>2557</c:v>
                      </c:pt>
                      <c:pt idx="3">
                        <c:v>2872</c:v>
                      </c:pt>
                      <c:pt idx="4">
                        <c:v>3209</c:v>
                      </c:pt>
                      <c:pt idx="5">
                        <c:v>3482</c:v>
                      </c:pt>
                      <c:pt idx="6">
                        <c:v>3606</c:v>
                      </c:pt>
                      <c:pt idx="7">
                        <c:v>4268</c:v>
                      </c:pt>
                      <c:pt idx="8">
                        <c:v>9095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E73-4548-A9A4-FD986BCC41BB}"/>
                  </c:ext>
                </c:extLst>
              </c15:ser>
            </c15:filteredBarSeries>
          </c:ext>
        </c:extLst>
      </c:barChart>
      <c:catAx>
        <c:axId val="4202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419163808"/>
        <c:crosses val="autoZero"/>
        <c:auto val="1"/>
        <c:lblAlgn val="ctr"/>
        <c:lblOffset val="100"/>
        <c:noMultiLvlLbl val="0"/>
      </c:catAx>
      <c:valAx>
        <c:axId val="419163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202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Percentual de pessoas que consultaram dentista nos últimos 12 meses, por grupo de idade - Brasil (2013 e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66362600362333E-2"/>
          <c:y val="0.12070072530219264"/>
          <c:w val="0.97106727479927535"/>
          <c:h val="0.73479788487979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'aux.g5.3'!$D$5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'aux.g5.3'!$J$6:$O$6</c:f>
              <c:strCache>
                <c:ptCount val="6"/>
                <c:pt idx="0">
                  <c:v>Total</c:v>
                </c:pt>
                <c:pt idx="1">
                  <c:v>0 a 17 anos</c:v>
                </c:pt>
                <c:pt idx="2">
                  <c:v>18 a 29 anos</c:v>
                </c:pt>
                <c:pt idx="3">
                  <c:v>30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'aux.g5.3'!$D$7:$I$7</c:f>
              <c:numCache>
                <c:formatCode>0.0</c:formatCode>
                <c:ptCount val="6"/>
                <c:pt idx="0">
                  <c:v>44.4</c:v>
                </c:pt>
                <c:pt idx="1">
                  <c:v>45.2</c:v>
                </c:pt>
                <c:pt idx="2">
                  <c:v>51</c:v>
                </c:pt>
                <c:pt idx="3">
                  <c:v>50.4</c:v>
                </c:pt>
                <c:pt idx="4">
                  <c:v>42.9</c:v>
                </c:pt>
                <c:pt idx="5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0-4392-8CA2-0C2A245159FD}"/>
            </c:ext>
          </c:extLst>
        </c:ser>
        <c:ser>
          <c:idx val="1"/>
          <c:order val="1"/>
          <c:tx>
            <c:strRef>
              <c:f>'aux.g5.3'!$J$5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'aux.g5.3'!$J$6:$O$6</c:f>
              <c:strCache>
                <c:ptCount val="6"/>
                <c:pt idx="0">
                  <c:v>Total</c:v>
                </c:pt>
                <c:pt idx="1">
                  <c:v>0 a 17 anos</c:v>
                </c:pt>
                <c:pt idx="2">
                  <c:v>18 a 29 anos</c:v>
                </c:pt>
                <c:pt idx="3">
                  <c:v>30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'aux.g5.3'!$J$7:$O$7</c:f>
              <c:numCache>
                <c:formatCode>General</c:formatCode>
                <c:ptCount val="6"/>
                <c:pt idx="0">
                  <c:v>49.4</c:v>
                </c:pt>
                <c:pt idx="1">
                  <c:v>51.2</c:v>
                </c:pt>
                <c:pt idx="2">
                  <c:v>55.5</c:v>
                </c:pt>
                <c:pt idx="3">
                  <c:v>55.2</c:v>
                </c:pt>
                <c:pt idx="4">
                  <c:v>49.8</c:v>
                </c:pt>
                <c:pt idx="5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0-4392-8CA2-0C2A245159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Pessoas de 18 anos ou mais de idade que referem diagnóstico médico de colesterol alto, por grupo de idade e situação do domicílio  (2013 e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'aux.g5.4'!$D$5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'aux.g5.4'!$E$6:$I$6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f>'aux.g5.4'!$E$7:$I$7</c:f>
              <c:numCache>
                <c:formatCode>0.0</c:formatCode>
                <c:ptCount val="5"/>
                <c:pt idx="0">
                  <c:v>2.8</c:v>
                </c:pt>
                <c:pt idx="1">
                  <c:v>13.3</c:v>
                </c:pt>
                <c:pt idx="2">
                  <c:v>25.9</c:v>
                </c:pt>
                <c:pt idx="3">
                  <c:v>25.5</c:v>
                </c:pt>
                <c:pt idx="4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E12-8515-A565BBBC7EE8}"/>
            </c:ext>
          </c:extLst>
        </c:ser>
        <c:ser>
          <c:idx val="1"/>
          <c:order val="1"/>
          <c:tx>
            <c:strRef>
              <c:f>'aux.g5.4'!$J$5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'aux.g5.4'!$E$6:$I$6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f>'aux.g5.4'!$K$7:$O$7</c:f>
              <c:numCache>
                <c:formatCode>0.0</c:formatCode>
                <c:ptCount val="5"/>
                <c:pt idx="0">
                  <c:v>4</c:v>
                </c:pt>
                <c:pt idx="1">
                  <c:v>13.9</c:v>
                </c:pt>
                <c:pt idx="2">
                  <c:v>27.4</c:v>
                </c:pt>
                <c:pt idx="3">
                  <c:v>28.7</c:v>
                </c:pt>
                <c:pt idx="4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1-4E12-8515-A565BBBC7E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6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Percentual de pessoas de 18 anos ou mais de idade que referem diagnóstico médico de hipertensão arterial, por grupo de idade – Brasil (2013 e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'aux.g5.5'!$D$5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'aux.g5.5'!$D$6:$I$6</c15:sqref>
                  </c15:fullRef>
                </c:ext>
              </c:extLst>
              <c:f>'aux.g5.5'!$E$6:$I$6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'aux.g5.5'!$D$7:$I$7</c15:sqref>
                  </c15:fullRef>
                </c:ext>
              </c:extLst>
              <c:f>'aux.g5.5'!$E$7:$I$7</c:f>
              <c:numCache>
                <c:formatCode>0.0</c:formatCode>
                <c:ptCount val="5"/>
                <c:pt idx="0">
                  <c:v>2.8</c:v>
                </c:pt>
                <c:pt idx="1" formatCode="General">
                  <c:v>20.6</c:v>
                </c:pt>
                <c:pt idx="2" formatCode="General">
                  <c:v>44.4</c:v>
                </c:pt>
                <c:pt idx="3">
                  <c:v>52.7</c:v>
                </c:pt>
                <c:pt idx="4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9-45DB-A0C1-C9DCB65FD0CC}"/>
            </c:ext>
          </c:extLst>
        </c:ser>
        <c:ser>
          <c:idx val="1"/>
          <c:order val="1"/>
          <c:tx>
            <c:strRef>
              <c:f>'aux.g5.5'!$J$5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'aux.g5.5'!$D$6:$I$6</c15:sqref>
                  </c15:fullRef>
                </c:ext>
              </c:extLst>
              <c:f>'aux.g5.5'!$E$6:$I$6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'aux.g5.5'!$J$7:$O$7</c15:sqref>
                  </c15:fullRef>
                </c:ext>
              </c:extLst>
              <c:f>'aux.g5.5'!$K$7:$O$7</c:f>
              <c:numCache>
                <c:formatCode>General</c:formatCode>
                <c:ptCount val="5"/>
                <c:pt idx="0">
                  <c:v>2.8</c:v>
                </c:pt>
                <c:pt idx="1">
                  <c:v>20.3</c:v>
                </c:pt>
                <c:pt idx="2">
                  <c:v>46.9</c:v>
                </c:pt>
                <c:pt idx="3">
                  <c:v>56.6</c:v>
                </c:pt>
                <c:pt idx="4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9-45DB-A0C1-C9DCB65FD0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40090143"/>
        <c:axId val="940088063"/>
      </c:barChart>
      <c:catAx>
        <c:axId val="94009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40088063"/>
        <c:crosses val="autoZero"/>
        <c:auto val="1"/>
        <c:lblAlgn val="ctr"/>
        <c:lblOffset val="100"/>
        <c:noMultiLvlLbl val="0"/>
      </c:catAx>
      <c:valAx>
        <c:axId val="940088063"/>
        <c:scaling>
          <c:orientation val="minMax"/>
          <c:max val="8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0090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pessoas de 18 anos ou mais de idade que referem diagnóstico médico de diabetes, por grupo de idade – Brasil (2013 e 2019)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72262774025095E-2"/>
          <c:y val="0.10963182649200172"/>
          <c:w val="0.97105547445194984"/>
          <c:h val="0.73334571974076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'aux.g5.6'!$D$5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'aux.g5.6'!$E$7:$I$7</c:f>
              <c:numCache>
                <c:formatCode>0.0</c:formatCode>
                <c:ptCount val="5"/>
                <c:pt idx="0">
                  <c:v>0.6</c:v>
                </c:pt>
                <c:pt idx="1">
                  <c:v>5</c:v>
                </c:pt>
                <c:pt idx="2">
                  <c:v>14.5</c:v>
                </c:pt>
                <c:pt idx="3">
                  <c:v>19.899999999999999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9-40A9-B96C-153DF967FDF2}"/>
            </c:ext>
          </c:extLst>
        </c:ser>
        <c:ser>
          <c:idx val="0"/>
          <c:order val="1"/>
          <c:tx>
            <c:strRef>
              <c:f>'aux.g5.6'!$J$5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'aux.g5.6'!$E$6:$I$6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f>'aux.g5.6'!$K$7:$O$7</c:f>
              <c:numCache>
                <c:formatCode>0.0</c:formatCode>
                <c:ptCount val="5"/>
                <c:pt idx="0">
                  <c:v>0.6</c:v>
                </c:pt>
                <c:pt idx="1">
                  <c:v>5.7</c:v>
                </c:pt>
                <c:pt idx="2">
                  <c:v>17</c:v>
                </c:pt>
                <c:pt idx="3">
                  <c:v>21.9</c:v>
                </c:pt>
                <c:pt idx="4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9-40A9-B96C-153DF967FD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0366240"/>
        <c:axId val="305680240"/>
      </c:barChart>
      <c:catAx>
        <c:axId val="3103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305680240"/>
        <c:crosses val="autoZero"/>
        <c:auto val="1"/>
        <c:lblAlgn val="ctr"/>
        <c:lblOffset val="100"/>
        <c:noMultiLvlLbl val="0"/>
      </c:catAx>
      <c:valAx>
        <c:axId val="305680240"/>
        <c:scaling>
          <c:orientation val="minMax"/>
          <c:max val="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103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>
                <a:effectLst/>
              </a:rPr>
              <a:t>Percentual de pessoas de 18 anos ou mais de idade que referem diagnóstico médico de alguma doença do coração, por grupo de idade – Brasil (2013 e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2902172476221774E-2"/>
          <c:y val="0.1076608496515466"/>
          <c:w val="0.97262556474975315"/>
          <c:h val="0.74163755884733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'aux.g5.7'!$D$5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'aux.g5.7'!$E$6:$I$6</c:f>
              <c:strCache>
                <c:ptCount val="5"/>
                <c:pt idx="0">
                  <c:v>18 a 29 anos</c:v>
                </c:pt>
                <c:pt idx="1">
                  <c:v>30 a 59 anos</c:v>
                </c:pt>
                <c:pt idx="2">
                  <c:v>60 a 64 anos</c:v>
                </c:pt>
                <c:pt idx="3">
                  <c:v>65 a 74 anos</c:v>
                </c:pt>
                <c:pt idx="4">
                  <c:v>75 anos ou mais</c:v>
                </c:pt>
              </c:strCache>
            </c:strRef>
          </c:cat>
          <c:val>
            <c:numRef>
              <c:f>'aux.g5.7'!$E$7:$I$7</c:f>
              <c:numCache>
                <c:formatCode>0.0</c:formatCode>
                <c:ptCount val="5"/>
                <c:pt idx="0">
                  <c:v>0.9</c:v>
                </c:pt>
                <c:pt idx="1">
                  <c:v>3.4</c:v>
                </c:pt>
                <c:pt idx="2">
                  <c:v>9</c:v>
                </c:pt>
                <c:pt idx="3">
                  <c:v>11.9</c:v>
                </c:pt>
                <c:pt idx="4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EC5-999A-1AB805294CDF}"/>
            </c:ext>
          </c:extLst>
        </c:ser>
        <c:ser>
          <c:idx val="1"/>
          <c:order val="1"/>
          <c:tx>
            <c:strRef>
              <c:f>'aux.g5.7'!$J$5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'aux.g5.7'!$K$7:$O$7</c:f>
              <c:numCache>
                <c:formatCode>General</c:formatCode>
                <c:ptCount val="5"/>
                <c:pt idx="0">
                  <c:v>1.5</c:v>
                </c:pt>
                <c:pt idx="1">
                  <c:v>3.8</c:v>
                </c:pt>
                <c:pt idx="2">
                  <c:v>10.1</c:v>
                </c:pt>
                <c:pt idx="3">
                  <c:v>12.8</c:v>
                </c:pt>
                <c:pt idx="4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EC5-999A-1AB805294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576944"/>
        <c:axId val="306516464"/>
      </c:barChart>
      <c:catAx>
        <c:axId val="4625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306516464"/>
        <c:crosses val="autoZero"/>
        <c:auto val="1"/>
        <c:lblAlgn val="ctr"/>
        <c:lblOffset val="100"/>
        <c:noMultiLvlLbl val="0"/>
      </c:catAx>
      <c:valAx>
        <c:axId val="306516464"/>
        <c:scaling>
          <c:orientation val="minMax"/>
          <c:max val="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6257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Percentual de escolares de 16 e 17 anos que alguma vez na vida experimentou cigarro eletrônico (e-cigarrette) - Brasil e Grandes Regiões (2019)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5C-423C-A6D9-48F07310C7E2}"/>
              </c:ext>
            </c:extLst>
          </c:dPt>
          <c:dPt>
            <c:idx val="1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B3-4146-8A9E-03E55F52EC64}"/>
              </c:ext>
            </c:extLst>
          </c:dPt>
          <c:dPt>
            <c:idx val="2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B3-4146-8A9E-03E55F52EC64}"/>
              </c:ext>
            </c:extLst>
          </c:dPt>
          <c:dPt>
            <c:idx val="3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B3-4146-8A9E-03E55F52EC64}"/>
              </c:ext>
            </c:extLst>
          </c:dPt>
          <c:dPt>
            <c:idx val="4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0B3-4146-8A9E-03E55F52EC64}"/>
              </c:ext>
            </c:extLst>
          </c:dPt>
          <c:dPt>
            <c:idx val="5"/>
            <c:invertIfNegative val="0"/>
            <c:bubble3D val="0"/>
            <c:spPr>
              <a:solidFill>
                <a:srgbClr val="383A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B3-4146-8A9E-03E55F52EC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'aux.g5.8'!$C$6:$C$11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'aux.g5.8'!$D$6:$D$11</c:f>
              <c:numCache>
                <c:formatCode>_-* #\ ###\ ##0.0_-;\-* #\ ###\ ##0.0_-;_-* \-_-;_-@_-</c:formatCode>
                <c:ptCount val="6"/>
                <c:pt idx="0">
                  <c:v>22.680149159999999</c:v>
                </c:pt>
                <c:pt idx="1">
                  <c:v>15.33017615</c:v>
                </c:pt>
                <c:pt idx="2">
                  <c:v>14.94298291</c:v>
                </c:pt>
                <c:pt idx="3">
                  <c:v>26.673948930000002</c:v>
                </c:pt>
                <c:pt idx="4">
                  <c:v>28.875798970000002</c:v>
                </c:pt>
                <c:pt idx="5">
                  <c:v>30.126139259999999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5C-423C-A6D9-48F07310C7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#\ ##0.0_-;\-* #\ ###\ ##0.0_-;_-* \-_-;_-@_-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87C3525-703C-4462-8479-4D36C20A476C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3E5C1A-98E7-4DB2-82D5-64B7495701F2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8D28D2-1955-474E-8DE3-713F06D5B3EB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82BFB5-629B-427A-8C9F-75E8F43C6A72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152F99-B838-4AFA-B851-E293F0ED9DAF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B5959F-91C2-4B30-91F4-3E595CC0CB2C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8ED202-B51A-4A71-BF7D-7ADC20B22C5E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CBF015-98F3-4328-918B-8C6813E6F692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DEB1AF-6DD3-43D7-B1D2-6F9AADC707BB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7608ED-14C6-4C38-9E04-386BEC9B452B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EF86E8-5DCF-4274-8E0A-9DE857254FFD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959EE5-917B-4DFC-BDB1-A899FC7CECBF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2EE0CF-858F-498C-872A-239A27A5378A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9F62B6-CD2C-417A-BF1E-2A7AE08F4070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945507-5611-4E1D-8863-B1D6944DD245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975B37-6B46-45C5-BDA4-013E17749DCF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6DE4C0-D09F-4211-8185-CFBFCFBE880D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0377FE-3141-4D55-8A9C-48582EC20C9C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10A37A-563D-4933-B402-9E37E684F014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089402-F94D-4C45-9B05-A563B5A41EAE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9C4A13-B900-46B8-9DD5-E0D8AD50AAC6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6A9482-317C-4985-8C66-753378F26DC6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16213E-644F-4588-9969-711871CD577D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25054C-D49C-433F-A9CF-AA00A4C74B0B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BACDA3-5D20-4890-A356-6FED66845647}">
  <sheetPr/>
  <sheetViews>
    <sheetView zoomScale="8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D02A08-E658-41C5-88AF-3369ECBFDEB6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5FCB1B1-CC96-4BBF-91F1-B6C48FE0723D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0884D0-7697-485D-AB2E-CA45A9D941B2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41BAF7-D5A8-4FE5-9C16-193C65D06F9E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32164E-3C61-404F-99AF-1637F2BC984F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3C2DEDD-09A8-48C5-B19D-64470D42F81F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150620" cy="2887980"/>
    <xdr:pic>
      <xdr:nvPicPr>
        <xdr:cNvPr id="22" name="image2.png" title="Imagem">
          <a:extLst>
            <a:ext uri="{FF2B5EF4-FFF2-40B4-BE49-F238E27FC236}">
              <a16:creationId xmlns:a16="http://schemas.microsoft.com/office/drawing/2014/main" id="{F398FC49-506B-4B88-944C-377CBDA28D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150620" cy="288798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139065</xdr:colOff>
      <xdr:row>0</xdr:row>
      <xdr:rowOff>30480</xdr:rowOff>
    </xdr:from>
    <xdr:ext cx="2057400" cy="742950"/>
    <xdr:pic>
      <xdr:nvPicPr>
        <xdr:cNvPr id="24" name="image1.png" title="Imagem">
          <a:extLst>
            <a:ext uri="{FF2B5EF4-FFF2-40B4-BE49-F238E27FC236}">
              <a16:creationId xmlns:a16="http://schemas.microsoft.com/office/drawing/2014/main" id="{16E1DA48-690C-472F-9E8A-71BAFFD57C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8745" y="30480"/>
          <a:ext cx="2057400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413385</xdr:colOff>
      <xdr:row>0</xdr:row>
      <xdr:rowOff>0</xdr:rowOff>
    </xdr:from>
    <xdr:ext cx="5876925" cy="847725"/>
    <xdr:pic>
      <xdr:nvPicPr>
        <xdr:cNvPr id="26" name="image4.png" title="Imagem">
          <a:extLst>
            <a:ext uri="{FF2B5EF4-FFF2-40B4-BE49-F238E27FC236}">
              <a16:creationId xmlns:a16="http://schemas.microsoft.com/office/drawing/2014/main" id="{B1543286-358E-4F0D-9582-0FA788FC99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6945" y="0"/>
          <a:ext cx="587692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60960</xdr:colOff>
      <xdr:row>0</xdr:row>
      <xdr:rowOff>1</xdr:rowOff>
    </xdr:from>
    <xdr:ext cx="6103620" cy="883920"/>
    <xdr:pic>
      <xdr:nvPicPr>
        <xdr:cNvPr id="27" name="image5.png" title="Imagem">
          <a:extLst>
            <a:ext uri="{FF2B5EF4-FFF2-40B4-BE49-F238E27FC236}">
              <a16:creationId xmlns:a16="http://schemas.microsoft.com/office/drawing/2014/main" id="{3C616EC0-4743-4F07-9EFB-1F3D5BCFC0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32920" y="1"/>
          <a:ext cx="6103620" cy="88392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340995</xdr:colOff>
      <xdr:row>1</xdr:row>
      <xdr:rowOff>70485</xdr:rowOff>
    </xdr:from>
    <xdr:ext cx="2524125" cy="409575"/>
    <xdr:pic>
      <xdr:nvPicPr>
        <xdr:cNvPr id="29" name="image3.png" title="Imagem">
          <a:extLst>
            <a:ext uri="{FF2B5EF4-FFF2-40B4-BE49-F238E27FC236}">
              <a16:creationId xmlns:a16="http://schemas.microsoft.com/office/drawing/2014/main" id="{02444821-4394-4189-BA4D-2866F12C190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65195" y="253365"/>
          <a:ext cx="252412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33D242-F98D-44BB-8725-5D57452F63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191EF7-2140-4F03-8F63-F47C137ADE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070B5117-E968-4437-A2CB-0172CDAC2E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4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7A2710-5F31-1233-DD2E-7F9D15D9E3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718FBD-1ACE-D041-8A04-29BF5EF24E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6B93E-3E90-4160-B524-5D217DD493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22860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5F607BA3-EAA8-4286-8CE7-84D8D748F5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2286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43D97C-8C12-C5B8-F98E-365A70811B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18DB95-2A11-873D-F91F-CD30E5FB48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87C9BD-6D9F-B170-AC78-9AEBF0979C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118110</xdr:colOff>
      <xdr:row>18</xdr:row>
      <xdr:rowOff>56536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FBD97E-3399-4C94-8F05-55975ACF7A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4171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137160</xdr:colOff>
      <xdr:row>18</xdr:row>
      <xdr:rowOff>56536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C5CA9B6-71A3-47B6-BA7A-68C77D5C96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4171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215541-6657-0E7A-4223-143BF228AF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64631A-2F1A-7651-4F3E-996910C477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B1D835-90A7-EE0B-AFB5-268CBD3638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6534C9-E06F-8484-87CC-803F432EEF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300B68-870C-473C-9A99-C7E9610B0E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4CF4C4-8E1C-1089-1731-B959B4D5DF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AD6894-0457-2F32-3695-800D9E9510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A22A12-246C-80E9-160A-BD668DB92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6B7461-A8B9-4992-B739-3C816F5445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E3095F-7094-441A-97E1-984BF74451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9F4A86-4F78-3453-C679-D2542B6438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FA5871-C630-F113-3CEC-FF8647A35C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1026AB-E2D6-0CD5-E9F8-C5C742FF97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666380-D686-78CB-72A1-36DB448751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534F87-207B-4618-B9F0-B1AAC9968B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</xdr:colOff>
      <xdr:row>0</xdr:row>
      <xdr:rowOff>0</xdr:rowOff>
    </xdr:from>
    <xdr:ext cx="1082040" cy="480060"/>
    <xdr:pic>
      <xdr:nvPicPr>
        <xdr:cNvPr id="4" name="image6.png" title="Imagem">
          <a:extLst>
            <a:ext uri="{FF2B5EF4-FFF2-40B4-BE49-F238E27FC236}">
              <a16:creationId xmlns:a16="http://schemas.microsoft.com/office/drawing/2014/main" id="{4CEBC853-C9DD-4A57-9255-273950683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4960" y="0"/>
          <a:ext cx="1082040" cy="480060"/>
        </a:xfrm>
        <a:prstGeom prst="rect">
          <a:avLst/>
        </a:prstGeom>
        <a:noFill/>
      </xdr:spPr>
    </xdr:pic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3F2B4F-CA42-35C5-3C03-EE665AF6AA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F566B2-1BFC-B84D-112E-7DB60701B0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</xdr:colOff>
      <xdr:row>0</xdr:row>
      <xdr:rowOff>0</xdr:rowOff>
    </xdr:from>
    <xdr:ext cx="1082040" cy="480060"/>
    <xdr:pic>
      <xdr:nvPicPr>
        <xdr:cNvPr id="4" name="image6.png" title="Imagem">
          <a:extLst>
            <a:ext uri="{FF2B5EF4-FFF2-40B4-BE49-F238E27FC236}">
              <a16:creationId xmlns:a16="http://schemas.microsoft.com/office/drawing/2014/main" id="{24F42A58-B5FA-4258-BD24-4BB9A8B2A3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3060" y="0"/>
          <a:ext cx="1082040" cy="480060"/>
        </a:xfrm>
        <a:prstGeom prst="rect">
          <a:avLst/>
        </a:prstGeom>
        <a:noFill/>
      </xdr:spPr>
    </xdr:pic>
    <xdr:clientData fLocksWithSheet="0"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1C3989-3AEC-5AB9-2FBA-49C02813AE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118110</xdr:colOff>
      <xdr:row>18</xdr:row>
      <xdr:rowOff>56536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DF110-E420-4EA4-A5A3-B9835C98D7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4171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137160</xdr:colOff>
      <xdr:row>18</xdr:row>
      <xdr:rowOff>56536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3D371A-D647-4577-ABAF-33EB318A15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4171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B8F34F-8C71-D638-212B-361E21CBE6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203835</xdr:colOff>
      <xdr:row>0</xdr:row>
      <xdr:rowOff>0</xdr:rowOff>
    </xdr:from>
    <xdr:ext cx="1082040" cy="48006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B98E2B1E-BB0D-4F20-A28A-25300E1CDC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7835" y="0"/>
          <a:ext cx="1082040" cy="480060"/>
        </a:xfrm>
        <a:prstGeom prst="rect">
          <a:avLst/>
        </a:prstGeom>
        <a:noFill/>
      </xdr:spPr>
    </xdr:pic>
    <xdr:clientData fLocksWithSheet="0"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120015</xdr:colOff>
      <xdr:row>0</xdr:row>
      <xdr:rowOff>19050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BA9AD43A-2E71-4ED2-8C1A-C9B09AEB30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4015" y="1905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6A8E4481-807B-4367-8734-AE47250A9B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C039AE3C-8716-4706-8ECB-C3AAA0FC1F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212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D6ED4C7A-96A9-4FD0-A3EE-AE6C1CEC3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92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28575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AF72EE46-046A-42B0-8843-CEB72B4803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28575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A8A70F35-A421-4C58-B696-1BF7876ECD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5A25EBC6-5A5B-47E4-ADDE-D426F2DDFD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1D103729-9433-4F35-831E-693ABC7914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E7DC1DC4-DBBF-47BE-92D5-0927CD34A6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CB36EC-8F8B-474F-8C8B-381BF9BAE2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4BBE5ADB-E7DD-4D10-BAFA-D6EE36C584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5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D7151BB3-FDEB-4286-9079-0D49A92548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9AEBFFDC-4BB8-4B2F-8E66-B465448914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2B404D7F-831D-4490-906E-001337AC23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55E77B2D-AD29-4D1A-8935-F08EB94AC8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3CDE50F3-5DD1-482A-A4DB-FA74703DF4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381000</xdr:colOff>
      <xdr:row>0</xdr:row>
      <xdr:rowOff>0</xdr:rowOff>
    </xdr:from>
    <xdr:ext cx="889635" cy="40957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92458924-0F9B-47BD-88F2-59B6C7153C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381000</xdr:colOff>
      <xdr:row>0</xdr:row>
      <xdr:rowOff>0</xdr:rowOff>
    </xdr:from>
    <xdr:ext cx="889635" cy="409575"/>
    <xdr:pic>
      <xdr:nvPicPr>
        <xdr:cNvPr id="4" name="image6.png" title="Imagem">
          <a:extLst>
            <a:ext uri="{FF2B5EF4-FFF2-40B4-BE49-F238E27FC236}">
              <a16:creationId xmlns:a16="http://schemas.microsoft.com/office/drawing/2014/main" id="{F4EE8684-3E44-4662-B280-DC84788F16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4FC06EE3-12C9-46A2-A135-B63A473998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518160</xdr:colOff>
      <xdr:row>0</xdr:row>
      <xdr:rowOff>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63A067A3-4037-433B-8A3F-A81409D359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160" y="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60C351DD-4A60-444C-9196-543BC0C46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EB5558F4-1518-4AC5-BC56-5E4D1A2B3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158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089420-5F2E-B8C4-05DC-CA1052CFBC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C55BA35E-C760-4EE1-B65E-4DF5A4B299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158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655320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0BE1171C-3F8C-4FCE-8640-C17F4F7853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32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655320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628A1E22-C86C-4119-8F5E-8FE858A5A3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320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594360</xdr:colOff>
      <xdr:row>0</xdr:row>
      <xdr:rowOff>0</xdr:rowOff>
    </xdr:from>
    <xdr:ext cx="1082040" cy="48006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56045C96-61B7-4B41-953E-28346EDC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" y="0"/>
          <a:ext cx="1082040" cy="480060"/>
        </a:xfrm>
        <a:prstGeom prst="rect">
          <a:avLst/>
        </a:prstGeom>
        <a:noFill/>
      </xdr:spPr>
    </xdr:pic>
    <xdr:clientData fLocksWithSheet="0"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655320</xdr:colOff>
      <xdr:row>0</xdr:row>
      <xdr:rowOff>0</xdr:rowOff>
    </xdr:from>
    <xdr:ext cx="1043940" cy="41148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83BE8090-F98F-4187-BD05-0306FE409E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" y="0"/>
          <a:ext cx="1043940" cy="41148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19050</xdr:rowOff>
    </xdr:from>
    <xdr:ext cx="889635" cy="409575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C7C67E3C-25CC-44F4-96E7-E0F4ED99A8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7350" y="19050"/>
          <a:ext cx="88963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41CAA0-46BA-E15F-4FAF-8116DCAD29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82C04C-7BB0-C025-6A7B-DAC063000A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6C74-B137-43B8-8D08-C323AAC92AC0}">
  <dimension ref="A1:T75"/>
  <sheetViews>
    <sheetView tabSelected="1" workbookViewId="0">
      <selection activeCell="B1" sqref="B1"/>
    </sheetView>
  </sheetViews>
  <sheetFormatPr defaultColWidth="9.25" defaultRowHeight="14.25"/>
  <cols>
    <col min="1" max="1" width="9.25" style="5"/>
    <col min="2" max="2" width="9.25" style="4"/>
    <col min="3" max="3" width="15.375" style="4" customWidth="1"/>
    <col min="4" max="16384" width="9.25" style="4"/>
  </cols>
  <sheetData>
    <row r="1" spans="1:20">
      <c r="A1" s="2"/>
      <c r="B1" s="3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2"/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2"/>
      <c r="B3" s="3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2"/>
      <c r="B4" s="3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5.25">
      <c r="A5" s="2"/>
      <c r="B5" s="3"/>
      <c r="C5" s="467" t="s">
        <v>48</v>
      </c>
      <c r="D5" s="468"/>
      <c r="E5" s="46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2"/>
      <c r="C6" s="355"/>
      <c r="D6" s="135"/>
    </row>
    <row r="7" spans="1:20">
      <c r="A7" s="2"/>
      <c r="C7" s="135" t="s">
        <v>179</v>
      </c>
      <c r="D7" s="135" t="s">
        <v>62</v>
      </c>
      <c r="E7" s="135"/>
      <c r="F7" s="135"/>
      <c r="G7" s="135"/>
      <c r="H7" s="135"/>
      <c r="I7" s="135"/>
      <c r="J7" s="135"/>
      <c r="K7" s="135"/>
      <c r="L7" s="135"/>
      <c r="M7" s="135"/>
    </row>
    <row r="8" spans="1:20">
      <c r="A8" s="2"/>
      <c r="C8" s="135" t="s">
        <v>180</v>
      </c>
      <c r="D8" s="135" t="s">
        <v>63</v>
      </c>
      <c r="E8" s="135"/>
      <c r="F8" s="135"/>
      <c r="G8" s="135"/>
      <c r="H8" s="135"/>
      <c r="I8" s="135"/>
      <c r="J8" s="135"/>
      <c r="K8" s="135"/>
      <c r="L8" s="135"/>
      <c r="M8" s="135"/>
    </row>
    <row r="9" spans="1:20">
      <c r="A9" s="2"/>
      <c r="C9" s="135" t="s">
        <v>181</v>
      </c>
      <c r="D9" s="135" t="s">
        <v>185</v>
      </c>
      <c r="E9" s="135"/>
      <c r="F9" s="135"/>
      <c r="G9" s="135"/>
      <c r="H9" s="135"/>
      <c r="I9" s="135"/>
      <c r="J9" s="135"/>
      <c r="K9" s="135"/>
      <c r="L9" s="135"/>
      <c r="M9" s="135"/>
    </row>
    <row r="10" spans="1:20">
      <c r="A10" s="2"/>
      <c r="C10" s="135" t="s">
        <v>182</v>
      </c>
      <c r="D10" s="135" t="s">
        <v>65</v>
      </c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20">
      <c r="A11" s="2"/>
      <c r="C11" s="135" t="s">
        <v>183</v>
      </c>
      <c r="D11" s="135" t="s">
        <v>66</v>
      </c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20">
      <c r="A12" s="2"/>
      <c r="C12" s="135" t="s">
        <v>184</v>
      </c>
      <c r="D12" s="135" t="s">
        <v>193</v>
      </c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20">
      <c r="A13" s="2"/>
      <c r="C13" s="135" t="s">
        <v>186</v>
      </c>
      <c r="D13" s="135" t="s">
        <v>194</v>
      </c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20">
      <c r="A14" s="2"/>
      <c r="C14" s="135" t="s">
        <v>187</v>
      </c>
      <c r="D14" s="135" t="s">
        <v>195</v>
      </c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20">
      <c r="A15" s="2"/>
      <c r="C15" s="135" t="s">
        <v>189</v>
      </c>
      <c r="D15" s="135" t="s">
        <v>196</v>
      </c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20">
      <c r="A16" s="2"/>
      <c r="C16" s="135" t="s">
        <v>188</v>
      </c>
      <c r="D16" s="135" t="s">
        <v>197</v>
      </c>
      <c r="E16" s="135"/>
      <c r="F16" s="135"/>
      <c r="G16" s="135"/>
      <c r="H16" s="135"/>
      <c r="I16" s="135"/>
      <c r="J16" s="135"/>
      <c r="K16" s="135"/>
      <c r="L16" s="135"/>
      <c r="M16" s="135"/>
    </row>
    <row r="17" spans="1:13">
      <c r="A17" s="2"/>
      <c r="C17" s="135" t="s">
        <v>190</v>
      </c>
      <c r="D17" s="135" t="s">
        <v>101</v>
      </c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3">
      <c r="A18" s="2"/>
      <c r="C18" s="135" t="s">
        <v>191</v>
      </c>
      <c r="D18" s="135" t="s">
        <v>198</v>
      </c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>
      <c r="A19" s="2"/>
      <c r="C19" s="135" t="s">
        <v>199</v>
      </c>
      <c r="D19" s="135" t="s">
        <v>106</v>
      </c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>
      <c r="A20" s="2"/>
      <c r="C20" s="135" t="s">
        <v>192</v>
      </c>
      <c r="D20" s="135" t="s">
        <v>113</v>
      </c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>
      <c r="A21" s="2"/>
      <c r="C21" s="135" t="s">
        <v>200</v>
      </c>
      <c r="D21" s="135" t="s">
        <v>205</v>
      </c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>
      <c r="A22" s="2"/>
      <c r="C22" s="135" t="s">
        <v>201</v>
      </c>
      <c r="D22" s="135" t="s">
        <v>207</v>
      </c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>
      <c r="A23" s="2"/>
      <c r="C23" s="135" t="s">
        <v>202</v>
      </c>
      <c r="D23" s="388" t="s">
        <v>214</v>
      </c>
      <c r="E23" s="388"/>
      <c r="F23" s="388"/>
      <c r="G23" s="388"/>
      <c r="H23" s="388"/>
      <c r="I23" s="388"/>
      <c r="J23" s="388"/>
      <c r="K23" s="388"/>
      <c r="L23" s="388"/>
      <c r="M23" s="388"/>
    </row>
    <row r="24" spans="1:13">
      <c r="A24" s="2"/>
      <c r="C24" s="135" t="s">
        <v>203</v>
      </c>
      <c r="D24" s="135" t="s">
        <v>215</v>
      </c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>
      <c r="A25" s="2"/>
      <c r="C25" s="135" t="s">
        <v>204</v>
      </c>
      <c r="D25" s="135" t="s">
        <v>206</v>
      </c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>
      <c r="A26" s="2"/>
      <c r="C26" s="135" t="s">
        <v>208</v>
      </c>
      <c r="D26" s="388" t="s">
        <v>276</v>
      </c>
      <c r="E26" s="388"/>
      <c r="F26" s="388"/>
      <c r="G26" s="388"/>
      <c r="H26" s="388"/>
      <c r="I26" s="388"/>
      <c r="J26" s="388"/>
      <c r="K26" s="388"/>
      <c r="L26" s="388"/>
      <c r="M26" s="388"/>
    </row>
    <row r="27" spans="1:13">
      <c r="A27" s="2"/>
      <c r="C27" s="135" t="s">
        <v>209</v>
      </c>
      <c r="D27" s="388" t="s">
        <v>275</v>
      </c>
      <c r="E27" s="388"/>
      <c r="F27" s="388"/>
      <c r="G27" s="388"/>
      <c r="H27" s="388"/>
      <c r="I27" s="388"/>
      <c r="J27" s="388"/>
      <c r="K27" s="388"/>
      <c r="L27" s="388"/>
      <c r="M27" s="388"/>
    </row>
    <row r="28" spans="1:13">
      <c r="A28" s="2"/>
      <c r="C28" s="135" t="s">
        <v>210</v>
      </c>
      <c r="D28" s="388" t="s">
        <v>216</v>
      </c>
      <c r="E28" s="388"/>
      <c r="F28" s="388"/>
      <c r="G28" s="388"/>
      <c r="H28" s="388"/>
      <c r="I28" s="388"/>
      <c r="J28" s="388"/>
      <c r="K28" s="388"/>
      <c r="L28" s="388"/>
      <c r="M28" s="388"/>
    </row>
    <row r="29" spans="1:13">
      <c r="A29" s="2"/>
      <c r="C29" s="135" t="s">
        <v>211</v>
      </c>
      <c r="D29" s="388" t="s">
        <v>217</v>
      </c>
      <c r="E29" s="388"/>
      <c r="F29" s="388"/>
      <c r="G29" s="388"/>
      <c r="H29" s="388"/>
      <c r="I29" s="388"/>
      <c r="J29" s="388"/>
      <c r="K29" s="388"/>
      <c r="L29" s="388"/>
      <c r="M29" s="388"/>
    </row>
    <row r="30" spans="1:13">
      <c r="A30" s="2"/>
      <c r="C30" s="135" t="s">
        <v>212</v>
      </c>
      <c r="D30" s="388" t="s">
        <v>218</v>
      </c>
      <c r="E30" s="388"/>
      <c r="F30" s="388"/>
      <c r="G30" s="388"/>
      <c r="H30" s="388"/>
      <c r="I30" s="388"/>
      <c r="J30" s="388"/>
      <c r="K30" s="388"/>
      <c r="L30" s="388"/>
      <c r="M30" s="388"/>
    </row>
    <row r="31" spans="1:13">
      <c r="A31" s="2"/>
      <c r="C31" s="135" t="s">
        <v>213</v>
      </c>
      <c r="D31" s="388" t="s">
        <v>219</v>
      </c>
      <c r="E31" s="388"/>
      <c r="F31" s="388"/>
      <c r="G31" s="388"/>
      <c r="H31" s="388"/>
      <c r="I31" s="388"/>
      <c r="J31" s="388"/>
      <c r="K31" s="388"/>
      <c r="L31" s="388"/>
      <c r="M31" s="388"/>
    </row>
    <row r="32" spans="1:13">
      <c r="A32" s="2"/>
      <c r="C32" s="135" t="s">
        <v>220</v>
      </c>
      <c r="D32" s="388" t="s">
        <v>60</v>
      </c>
      <c r="E32" s="388"/>
      <c r="F32" s="388"/>
      <c r="G32" s="388"/>
      <c r="H32" s="388"/>
      <c r="I32" s="388"/>
      <c r="J32" s="388"/>
      <c r="K32" s="388"/>
      <c r="L32" s="388"/>
      <c r="M32" s="388"/>
    </row>
    <row r="33" spans="1:13">
      <c r="A33" s="2"/>
      <c r="C33" s="135" t="s">
        <v>221</v>
      </c>
      <c r="D33" s="388" t="s">
        <v>226</v>
      </c>
      <c r="E33" s="388"/>
      <c r="F33" s="388"/>
      <c r="G33" s="388"/>
      <c r="H33" s="388"/>
      <c r="I33" s="388"/>
      <c r="J33" s="388"/>
      <c r="K33" s="388"/>
      <c r="L33" s="388"/>
      <c r="M33" s="388"/>
    </row>
    <row r="34" spans="1:13">
      <c r="A34" s="2"/>
      <c r="C34" s="135" t="s">
        <v>222</v>
      </c>
      <c r="D34" s="388" t="s">
        <v>227</v>
      </c>
      <c r="E34" s="388"/>
      <c r="F34" s="388"/>
      <c r="G34" s="388"/>
      <c r="H34" s="388"/>
      <c r="I34" s="388"/>
      <c r="J34" s="388"/>
      <c r="K34" s="388"/>
      <c r="L34" s="388"/>
      <c r="M34" s="388"/>
    </row>
    <row r="35" spans="1:13">
      <c r="A35" s="2"/>
      <c r="C35" s="135" t="s">
        <v>223</v>
      </c>
      <c r="D35" s="388" t="s">
        <v>228</v>
      </c>
      <c r="E35" s="388"/>
      <c r="F35" s="388"/>
      <c r="G35" s="388"/>
      <c r="H35" s="388"/>
      <c r="I35" s="388"/>
      <c r="J35" s="388"/>
      <c r="K35" s="388"/>
      <c r="L35" s="388"/>
      <c r="M35" s="388"/>
    </row>
    <row r="36" spans="1:13">
      <c r="A36" s="2"/>
      <c r="C36" s="135" t="s">
        <v>224</v>
      </c>
      <c r="D36" s="388" t="s">
        <v>229</v>
      </c>
      <c r="E36" s="388"/>
      <c r="F36" s="388"/>
      <c r="G36" s="388"/>
      <c r="H36" s="388"/>
      <c r="I36" s="388"/>
      <c r="J36" s="388"/>
      <c r="K36" s="388"/>
      <c r="L36" s="388"/>
      <c r="M36" s="388"/>
    </row>
    <row r="37" spans="1:13">
      <c r="A37" s="2"/>
      <c r="C37" s="135" t="s">
        <v>231</v>
      </c>
      <c r="D37" s="388" t="s">
        <v>94</v>
      </c>
      <c r="E37" s="388"/>
      <c r="F37" s="388"/>
      <c r="G37" s="388"/>
      <c r="H37" s="388"/>
      <c r="I37" s="388"/>
      <c r="J37" s="388"/>
      <c r="K37" s="388"/>
      <c r="L37" s="388"/>
      <c r="M37" s="388"/>
    </row>
    <row r="38" spans="1:13">
      <c r="A38" s="2"/>
      <c r="C38" s="135" t="s">
        <v>225</v>
      </c>
      <c r="D38" s="388" t="s">
        <v>230</v>
      </c>
      <c r="E38" s="388"/>
      <c r="F38" s="388"/>
      <c r="G38" s="388"/>
      <c r="H38" s="388"/>
      <c r="I38" s="388"/>
      <c r="J38" s="388"/>
      <c r="K38" s="388"/>
      <c r="L38" s="388"/>
      <c r="M38" s="388"/>
    </row>
    <row r="39" spans="1:13">
      <c r="A39" s="2"/>
      <c r="C39" s="135" t="s">
        <v>233</v>
      </c>
      <c r="D39" s="388" t="s">
        <v>94</v>
      </c>
      <c r="E39" s="388"/>
      <c r="F39" s="388"/>
      <c r="G39" s="388"/>
      <c r="H39" s="388"/>
      <c r="I39" s="388"/>
      <c r="J39" s="388"/>
      <c r="K39" s="388"/>
      <c r="L39" s="388"/>
      <c r="M39" s="388"/>
    </row>
    <row r="40" spans="1:13">
      <c r="A40" s="2"/>
      <c r="C40" s="135" t="s">
        <v>232</v>
      </c>
      <c r="D40" s="135" t="s">
        <v>177</v>
      </c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s="354" customFormat="1">
      <c r="A41" s="2"/>
      <c r="C41" s="135" t="s">
        <v>277</v>
      </c>
      <c r="D41" s="135" t="s">
        <v>234</v>
      </c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>
      <c r="A42" s="2"/>
      <c r="C42" s="135" t="s">
        <v>235</v>
      </c>
      <c r="D42" s="135" t="s">
        <v>62</v>
      </c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>
      <c r="A43" s="2"/>
      <c r="C43" s="135" t="s">
        <v>236</v>
      </c>
      <c r="D43" s="135" t="s">
        <v>63</v>
      </c>
      <c r="E43" s="135"/>
      <c r="F43" s="135"/>
      <c r="G43" s="135"/>
      <c r="H43" s="389"/>
      <c r="I43" s="389"/>
      <c r="J43" s="389"/>
      <c r="K43" s="389"/>
      <c r="L43" s="389"/>
      <c r="M43" s="389"/>
    </row>
    <row r="44" spans="1:13">
      <c r="A44" s="2"/>
      <c r="C44" s="135" t="s">
        <v>237</v>
      </c>
      <c r="D44" s="135" t="s">
        <v>64</v>
      </c>
      <c r="E44" s="135"/>
      <c r="F44" s="135"/>
      <c r="G44" s="135"/>
      <c r="H44" s="389"/>
      <c r="I44" s="389"/>
      <c r="J44" s="389"/>
      <c r="K44" s="389"/>
      <c r="L44" s="389"/>
      <c r="M44" s="389"/>
    </row>
    <row r="45" spans="1:13">
      <c r="A45" s="2"/>
      <c r="C45" s="135" t="s">
        <v>238</v>
      </c>
      <c r="D45" s="135" t="s">
        <v>66</v>
      </c>
      <c r="E45" s="135"/>
      <c r="F45" s="135"/>
      <c r="G45" s="135"/>
      <c r="H45" s="389"/>
      <c r="I45" s="389"/>
      <c r="J45" s="389"/>
      <c r="K45" s="389"/>
      <c r="L45" s="389"/>
      <c r="M45" s="389"/>
    </row>
    <row r="46" spans="1:13">
      <c r="A46" s="2"/>
      <c r="C46" s="135" t="s">
        <v>239</v>
      </c>
      <c r="D46" s="135" t="s">
        <v>278</v>
      </c>
      <c r="E46" s="135"/>
      <c r="F46" s="135"/>
      <c r="G46" s="135"/>
      <c r="H46" s="389"/>
      <c r="I46" s="389"/>
      <c r="J46" s="389"/>
      <c r="K46" s="389"/>
      <c r="L46" s="389"/>
      <c r="M46" s="389"/>
    </row>
    <row r="47" spans="1:13">
      <c r="A47" s="2"/>
      <c r="C47" s="135" t="s">
        <v>240</v>
      </c>
      <c r="D47" s="135" t="s">
        <v>67</v>
      </c>
      <c r="E47" s="135"/>
      <c r="F47" s="135"/>
      <c r="G47" s="135"/>
      <c r="H47" s="389"/>
      <c r="I47" s="389"/>
      <c r="J47" s="389"/>
      <c r="K47" s="389"/>
      <c r="L47" s="389"/>
      <c r="M47" s="389"/>
    </row>
    <row r="48" spans="1:13">
      <c r="A48" s="2"/>
      <c r="C48" s="135" t="s">
        <v>241</v>
      </c>
      <c r="D48" s="135" t="s">
        <v>68</v>
      </c>
      <c r="E48" s="135"/>
      <c r="F48" s="135"/>
      <c r="G48" s="135"/>
      <c r="H48" s="389"/>
      <c r="I48" s="389"/>
      <c r="J48" s="389"/>
      <c r="K48" s="389"/>
      <c r="L48" s="389"/>
      <c r="M48" s="389"/>
    </row>
    <row r="49" spans="1:13">
      <c r="A49" s="2"/>
      <c r="C49" s="135" t="s">
        <v>242</v>
      </c>
      <c r="D49" s="135" t="s">
        <v>97</v>
      </c>
      <c r="E49" s="135"/>
      <c r="F49" s="135"/>
      <c r="G49" s="135"/>
      <c r="H49" s="389"/>
      <c r="I49" s="389"/>
      <c r="J49" s="389"/>
      <c r="K49" s="389"/>
      <c r="L49" s="389"/>
      <c r="M49" s="389"/>
    </row>
    <row r="50" spans="1:13">
      <c r="A50" s="2"/>
      <c r="C50" s="135" t="s">
        <v>243</v>
      </c>
      <c r="D50" s="135" t="s">
        <v>101</v>
      </c>
      <c r="E50" s="135"/>
      <c r="F50" s="135"/>
      <c r="G50" s="135"/>
      <c r="H50" s="389"/>
      <c r="I50" s="389"/>
      <c r="J50" s="389"/>
      <c r="K50" s="389"/>
      <c r="L50" s="389"/>
      <c r="M50" s="389"/>
    </row>
    <row r="51" spans="1:13">
      <c r="A51" s="2"/>
      <c r="C51" s="135" t="s">
        <v>280</v>
      </c>
      <c r="D51" s="135" t="s">
        <v>105</v>
      </c>
      <c r="E51" s="135"/>
      <c r="F51" s="135"/>
      <c r="G51" s="135"/>
      <c r="H51" s="389"/>
      <c r="I51" s="389"/>
      <c r="J51" s="389"/>
      <c r="K51" s="389"/>
      <c r="L51" s="389"/>
      <c r="M51" s="389"/>
    </row>
    <row r="52" spans="1:13">
      <c r="A52" s="2"/>
      <c r="C52" s="135" t="s">
        <v>279</v>
      </c>
      <c r="D52" s="135" t="s">
        <v>113</v>
      </c>
      <c r="E52" s="135"/>
      <c r="F52" s="135"/>
      <c r="G52" s="135"/>
      <c r="H52" s="389"/>
      <c r="I52" s="389"/>
      <c r="J52" s="389"/>
      <c r="K52" s="389"/>
      <c r="L52" s="389"/>
      <c r="M52" s="389"/>
    </row>
    <row r="53" spans="1:13">
      <c r="A53" s="2"/>
      <c r="C53" s="135" t="s">
        <v>281</v>
      </c>
      <c r="D53" s="135" t="s">
        <v>207</v>
      </c>
      <c r="E53" s="135"/>
      <c r="F53" s="135"/>
      <c r="G53" s="135"/>
      <c r="H53" s="389"/>
      <c r="I53" s="389"/>
      <c r="J53" s="389"/>
      <c r="K53" s="389"/>
      <c r="L53" s="389"/>
      <c r="M53" s="389"/>
    </row>
    <row r="54" spans="1:13">
      <c r="A54" s="2"/>
      <c r="C54" s="135" t="s">
        <v>244</v>
      </c>
      <c r="D54" s="135" t="s">
        <v>122</v>
      </c>
      <c r="E54" s="135"/>
      <c r="F54" s="135"/>
      <c r="G54" s="135"/>
      <c r="H54" s="389"/>
      <c r="I54" s="389"/>
      <c r="J54" s="389"/>
      <c r="K54" s="389"/>
      <c r="L54" s="389"/>
      <c r="M54" s="389"/>
    </row>
    <row r="55" spans="1:13">
      <c r="A55" s="2"/>
      <c r="C55" s="135" t="s">
        <v>245</v>
      </c>
      <c r="D55" s="135" t="s">
        <v>124</v>
      </c>
      <c r="E55" s="135"/>
      <c r="F55" s="135"/>
      <c r="G55" s="135"/>
      <c r="H55" s="389"/>
      <c r="I55" s="389"/>
      <c r="J55" s="389"/>
      <c r="K55" s="389"/>
      <c r="L55" s="389"/>
      <c r="M55" s="389"/>
    </row>
    <row r="56" spans="1:13">
      <c r="A56" s="2"/>
      <c r="C56" s="135" t="s">
        <v>246</v>
      </c>
      <c r="D56" s="135" t="s">
        <v>58</v>
      </c>
      <c r="E56" s="135"/>
      <c r="F56" s="135"/>
      <c r="G56" s="135"/>
      <c r="H56" s="389"/>
      <c r="I56" s="389"/>
      <c r="J56" s="389"/>
      <c r="K56" s="389"/>
      <c r="L56" s="389"/>
      <c r="M56" s="389"/>
    </row>
    <row r="57" spans="1:13">
      <c r="A57" s="2"/>
      <c r="C57" s="135" t="s">
        <v>247</v>
      </c>
      <c r="D57" s="135" t="s">
        <v>274</v>
      </c>
      <c r="E57" s="135"/>
      <c r="F57" s="135"/>
      <c r="G57" s="135"/>
      <c r="H57" s="389"/>
      <c r="I57" s="389"/>
      <c r="J57" s="389"/>
      <c r="K57" s="389"/>
      <c r="L57" s="389"/>
      <c r="M57" s="389"/>
    </row>
    <row r="58" spans="1:13">
      <c r="A58" s="2"/>
      <c r="C58" s="135" t="s">
        <v>248</v>
      </c>
      <c r="D58" s="135" t="s">
        <v>275</v>
      </c>
      <c r="E58" s="135"/>
      <c r="F58" s="135"/>
      <c r="G58" s="135"/>
      <c r="H58" s="389"/>
      <c r="I58" s="389"/>
      <c r="J58" s="389"/>
      <c r="K58" s="389"/>
      <c r="L58" s="389"/>
      <c r="M58" s="389"/>
    </row>
    <row r="59" spans="1:13">
      <c r="A59" s="2"/>
      <c r="C59" s="135" t="s">
        <v>249</v>
      </c>
      <c r="D59" s="135" t="s">
        <v>125</v>
      </c>
      <c r="E59" s="135"/>
      <c r="F59" s="135"/>
      <c r="G59" s="135"/>
      <c r="H59" s="389"/>
      <c r="I59" s="389"/>
      <c r="J59" s="389"/>
      <c r="K59" s="389"/>
      <c r="L59" s="389"/>
      <c r="M59" s="389"/>
    </row>
    <row r="60" spans="1:13">
      <c r="A60" s="2"/>
      <c r="C60" s="135" t="s">
        <v>250</v>
      </c>
      <c r="D60" s="135" t="s">
        <v>137</v>
      </c>
      <c r="E60" s="135"/>
      <c r="F60" s="135"/>
      <c r="G60" s="135"/>
      <c r="H60" s="389"/>
      <c r="I60" s="389"/>
      <c r="J60" s="389"/>
      <c r="K60" s="389"/>
      <c r="L60" s="389"/>
      <c r="M60" s="389"/>
    </row>
    <row r="61" spans="1:13">
      <c r="A61" s="2"/>
      <c r="C61" s="135" t="s">
        <v>252</v>
      </c>
      <c r="D61" s="135" t="s">
        <v>251</v>
      </c>
      <c r="E61" s="135"/>
      <c r="F61" s="135"/>
      <c r="G61" s="135"/>
      <c r="H61" s="389"/>
      <c r="I61" s="389"/>
      <c r="J61" s="389"/>
      <c r="K61" s="389"/>
      <c r="L61" s="389"/>
      <c r="M61" s="389"/>
    </row>
    <row r="62" spans="1:13">
      <c r="A62" s="2"/>
      <c r="C62" s="135" t="s">
        <v>253</v>
      </c>
      <c r="D62" s="135" t="s">
        <v>60</v>
      </c>
      <c r="E62" s="135"/>
      <c r="F62" s="135"/>
      <c r="G62" s="135"/>
      <c r="H62" s="389"/>
      <c r="I62" s="389"/>
      <c r="J62" s="389"/>
      <c r="K62" s="389"/>
      <c r="L62" s="389"/>
      <c r="M62" s="389"/>
    </row>
    <row r="63" spans="1:13">
      <c r="A63" s="2"/>
      <c r="C63" s="135" t="s">
        <v>254</v>
      </c>
      <c r="D63" s="135" t="s">
        <v>138</v>
      </c>
      <c r="E63" s="135"/>
      <c r="F63" s="135"/>
      <c r="G63" s="135"/>
      <c r="H63" s="389"/>
      <c r="I63" s="389"/>
      <c r="J63" s="389"/>
      <c r="K63" s="389"/>
      <c r="L63" s="389"/>
      <c r="M63" s="389"/>
    </row>
    <row r="64" spans="1:13">
      <c r="A64" s="2"/>
      <c r="C64" s="135" t="s">
        <v>255</v>
      </c>
      <c r="D64" s="135" t="s">
        <v>259</v>
      </c>
      <c r="E64" s="135"/>
      <c r="F64" s="135"/>
      <c r="G64" s="135"/>
      <c r="H64" s="389"/>
      <c r="I64" s="389"/>
      <c r="J64" s="389"/>
      <c r="K64" s="389"/>
      <c r="L64" s="389"/>
      <c r="M64" s="389"/>
    </row>
    <row r="65" spans="1:13">
      <c r="A65" s="2"/>
      <c r="C65" s="135" t="s">
        <v>256</v>
      </c>
      <c r="D65" s="135" t="s">
        <v>139</v>
      </c>
      <c r="E65" s="135"/>
      <c r="F65" s="135"/>
      <c r="G65" s="135"/>
      <c r="H65" s="389"/>
      <c r="I65" s="389"/>
      <c r="J65" s="389"/>
      <c r="K65" s="389"/>
      <c r="L65" s="389"/>
      <c r="M65" s="389"/>
    </row>
    <row r="66" spans="1:13">
      <c r="A66" s="2"/>
      <c r="C66" s="135" t="s">
        <v>257</v>
      </c>
      <c r="D66" s="135" t="s">
        <v>260</v>
      </c>
      <c r="E66" s="135"/>
      <c r="F66" s="135"/>
      <c r="G66" s="135"/>
      <c r="H66" s="389"/>
      <c r="I66" s="389"/>
      <c r="J66" s="389"/>
      <c r="K66" s="389"/>
      <c r="L66" s="389"/>
      <c r="M66" s="389"/>
    </row>
    <row r="67" spans="1:13">
      <c r="A67" s="2"/>
      <c r="C67" s="135" t="s">
        <v>258</v>
      </c>
      <c r="D67" s="135" t="s">
        <v>94</v>
      </c>
      <c r="E67" s="135"/>
      <c r="F67" s="135"/>
      <c r="G67" s="135"/>
      <c r="H67" s="389"/>
      <c r="I67" s="389"/>
      <c r="J67" s="389"/>
      <c r="K67" s="389"/>
      <c r="L67" s="389"/>
      <c r="M67" s="389"/>
    </row>
    <row r="68" spans="1:13">
      <c r="A68" s="2"/>
      <c r="C68" s="135" t="s">
        <v>282</v>
      </c>
      <c r="D68" s="135" t="s">
        <v>177</v>
      </c>
      <c r="E68" s="390"/>
      <c r="F68" s="390"/>
      <c r="G68" s="390"/>
      <c r="H68" s="390"/>
      <c r="I68" s="390"/>
      <c r="J68" s="390"/>
      <c r="K68" s="390"/>
      <c r="L68" s="390"/>
      <c r="M68" s="390"/>
    </row>
    <row r="69" spans="1:13">
      <c r="A69" s="2"/>
    </row>
    <row r="70" spans="1:13">
      <c r="A70" s="2"/>
    </row>
    <row r="71" spans="1:13">
      <c r="A71" s="2"/>
    </row>
    <row r="72" spans="1:13">
      <c r="A72" s="2"/>
    </row>
    <row r="73" spans="1:13">
      <c r="A73" s="2"/>
    </row>
    <row r="74" spans="1:13">
      <c r="A74" s="2"/>
    </row>
    <row r="75" spans="1:13">
      <c r="A75" s="2"/>
    </row>
  </sheetData>
  <mergeCells count="1">
    <mergeCell ref="C5:E5"/>
  </mergeCells>
  <phoneticPr fontId="21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80E7-AA9B-4658-AAA9-985A33B28E5B}">
  <dimension ref="A1:O40"/>
  <sheetViews>
    <sheetView workbookViewId="0">
      <selection activeCell="D6" sqref="D6:I7"/>
    </sheetView>
  </sheetViews>
  <sheetFormatPr defaultColWidth="8.875" defaultRowHeight="12"/>
  <cols>
    <col min="1" max="2" width="8.875" style="86"/>
    <col min="3" max="3" width="16.625" style="69" customWidth="1"/>
    <col min="4" max="15" width="9.75" style="8" customWidth="1"/>
    <col min="16" max="16384" width="8.875" style="86"/>
  </cols>
  <sheetData>
    <row r="1" spans="1:15" s="499" customFormat="1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ht="19.149999999999999" customHeight="1"/>
    <row r="3" spans="1:15" ht="19.149999999999999" customHeight="1">
      <c r="B3" s="300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ht="28.9" customHeight="1">
      <c r="B4" s="302"/>
      <c r="C4" s="504" t="s">
        <v>63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</row>
    <row r="5" spans="1:15" ht="21.6" customHeight="1">
      <c r="B5" s="303"/>
      <c r="C5" s="503" t="s">
        <v>50</v>
      </c>
      <c r="D5" s="503">
        <v>2013</v>
      </c>
      <c r="E5" s="503"/>
      <c r="F5" s="503"/>
      <c r="G5" s="503"/>
      <c r="H5" s="503"/>
      <c r="I5" s="503"/>
      <c r="J5" s="503" t="s">
        <v>51</v>
      </c>
      <c r="K5" s="503"/>
      <c r="L5" s="503"/>
      <c r="M5" s="503"/>
      <c r="N5" s="503"/>
      <c r="O5" s="503"/>
    </row>
    <row r="6" spans="1:15" s="69" customFormat="1" ht="24">
      <c r="B6" s="304"/>
      <c r="C6" s="505"/>
      <c r="D6" s="123" t="s">
        <v>36</v>
      </c>
      <c r="E6" s="123" t="s">
        <v>35</v>
      </c>
      <c r="F6" s="123" t="s">
        <v>34</v>
      </c>
      <c r="G6" s="123" t="s">
        <v>39</v>
      </c>
      <c r="H6" s="123" t="s">
        <v>40</v>
      </c>
      <c r="I6" s="123" t="s">
        <v>41</v>
      </c>
      <c r="J6" s="123" t="s">
        <v>36</v>
      </c>
      <c r="K6" s="123" t="s">
        <v>35</v>
      </c>
      <c r="L6" s="123" t="s">
        <v>34</v>
      </c>
      <c r="M6" s="123" t="s">
        <v>39</v>
      </c>
      <c r="N6" s="123" t="s">
        <v>40</v>
      </c>
      <c r="O6" s="123" t="s">
        <v>41</v>
      </c>
    </row>
    <row r="7" spans="1:15" ht="22.15" customHeight="1">
      <c r="C7" s="70" t="s">
        <v>33</v>
      </c>
      <c r="D7" s="13">
        <v>71.2</v>
      </c>
      <c r="E7" s="13">
        <v>69.8</v>
      </c>
      <c r="F7" s="13">
        <v>64.099999999999994</v>
      </c>
      <c r="G7" s="13">
        <v>68.400000000000006</v>
      </c>
      <c r="H7" s="13">
        <v>73.5</v>
      </c>
      <c r="I7" s="13">
        <v>83.5</v>
      </c>
      <c r="J7" s="9">
        <v>76.2</v>
      </c>
      <c r="K7" s="9">
        <v>75.7</v>
      </c>
      <c r="L7" s="9">
        <v>67.900000000000006</v>
      </c>
      <c r="M7" s="9">
        <v>72.400000000000006</v>
      </c>
      <c r="N7" s="9">
        <v>77.599999999999994</v>
      </c>
      <c r="O7" s="9">
        <v>86.9</v>
      </c>
    </row>
    <row r="8" spans="1:15" ht="22.15" customHeight="1">
      <c r="C8" s="71" t="s">
        <v>32</v>
      </c>
      <c r="D8" s="11">
        <v>61.4</v>
      </c>
      <c r="E8" s="11">
        <v>61</v>
      </c>
      <c r="F8" s="11">
        <v>55.7</v>
      </c>
      <c r="G8" s="11">
        <v>59.2</v>
      </c>
      <c r="H8" s="11">
        <v>63.8</v>
      </c>
      <c r="I8" s="11">
        <v>75.7</v>
      </c>
      <c r="J8" s="10">
        <v>68</v>
      </c>
      <c r="K8" s="10">
        <v>68</v>
      </c>
      <c r="L8" s="10">
        <v>60.6</v>
      </c>
      <c r="M8" s="10">
        <v>64.7</v>
      </c>
      <c r="N8" s="10">
        <v>70.3</v>
      </c>
      <c r="O8" s="10">
        <v>80.3</v>
      </c>
    </row>
    <row r="9" spans="1:15" ht="22.15" customHeight="1">
      <c r="C9" s="72" t="s">
        <v>31</v>
      </c>
      <c r="D9" s="14">
        <v>57.5</v>
      </c>
      <c r="E9" s="14">
        <v>57.1</v>
      </c>
      <c r="F9" s="14">
        <v>52.4</v>
      </c>
      <c r="G9" s="14">
        <v>54.2</v>
      </c>
      <c r="H9" s="14">
        <v>58.9</v>
      </c>
      <c r="I9" s="14">
        <v>74.8</v>
      </c>
      <c r="J9" s="27">
        <v>66.8</v>
      </c>
      <c r="K9" s="27">
        <v>63.7</v>
      </c>
      <c r="L9" s="27">
        <v>62.8</v>
      </c>
      <c r="M9" s="27">
        <v>62</v>
      </c>
      <c r="N9" s="27">
        <v>70</v>
      </c>
      <c r="O9" s="27">
        <v>80.599999999999994</v>
      </c>
    </row>
    <row r="10" spans="1:15" ht="22.15" customHeight="1">
      <c r="C10" s="72" t="s">
        <v>30</v>
      </c>
      <c r="D10" s="14">
        <v>57</v>
      </c>
      <c r="E10" s="14">
        <v>58.7</v>
      </c>
      <c r="F10" s="14">
        <v>49.5</v>
      </c>
      <c r="G10" s="14">
        <v>53.1</v>
      </c>
      <c r="H10" s="14">
        <v>59.7</v>
      </c>
      <c r="I10" s="14">
        <v>72.5</v>
      </c>
      <c r="J10" s="27">
        <v>70.099999999999994</v>
      </c>
      <c r="K10" s="27">
        <v>68.599999999999994</v>
      </c>
      <c r="L10" s="27">
        <v>63.3</v>
      </c>
      <c r="M10" s="27">
        <v>66.5</v>
      </c>
      <c r="N10" s="27">
        <v>75.099999999999994</v>
      </c>
      <c r="O10" s="27">
        <v>83.1</v>
      </c>
    </row>
    <row r="11" spans="1:15" ht="22.15" customHeight="1">
      <c r="C11" s="72" t="s">
        <v>29</v>
      </c>
      <c r="D11" s="14">
        <v>66.099999999999994</v>
      </c>
      <c r="E11" s="14">
        <v>63.9</v>
      </c>
      <c r="F11" s="14">
        <v>61.6</v>
      </c>
      <c r="G11" s="14">
        <v>63.5</v>
      </c>
      <c r="H11" s="14">
        <v>69.7</v>
      </c>
      <c r="I11" s="14">
        <v>77.5</v>
      </c>
      <c r="J11" s="27">
        <v>73.7</v>
      </c>
      <c r="K11" s="27">
        <v>73.599999999999994</v>
      </c>
      <c r="L11" s="27">
        <v>66.5</v>
      </c>
      <c r="M11" s="27">
        <v>72.2</v>
      </c>
      <c r="N11" s="27">
        <v>77.400000000000006</v>
      </c>
      <c r="O11" s="27">
        <v>81.900000000000006</v>
      </c>
    </row>
    <row r="12" spans="1:15" ht="22.15" customHeight="1">
      <c r="C12" s="72" t="s">
        <v>28</v>
      </c>
      <c r="D12" s="14">
        <v>66.3</v>
      </c>
      <c r="E12" s="14">
        <v>66</v>
      </c>
      <c r="F12" s="14">
        <v>59.2</v>
      </c>
      <c r="G12" s="14">
        <v>64.3</v>
      </c>
      <c r="H12" s="14">
        <v>68.7</v>
      </c>
      <c r="I12" s="14">
        <v>77.400000000000006</v>
      </c>
      <c r="J12" s="27">
        <v>70.7</v>
      </c>
      <c r="K12" s="27">
        <v>71.099999999999994</v>
      </c>
      <c r="L12" s="27">
        <v>66.2</v>
      </c>
      <c r="M12" s="27">
        <v>66.8</v>
      </c>
      <c r="N12" s="27">
        <v>72.7</v>
      </c>
      <c r="O12" s="27">
        <v>81.8</v>
      </c>
    </row>
    <row r="13" spans="1:15" ht="22.15" customHeight="1">
      <c r="C13" s="72" t="s">
        <v>27</v>
      </c>
      <c r="D13" s="14">
        <v>63.1</v>
      </c>
      <c r="E13" s="14">
        <v>61.8</v>
      </c>
      <c r="F13" s="14">
        <v>55.6</v>
      </c>
      <c r="G13" s="14">
        <v>63.5</v>
      </c>
      <c r="H13" s="14">
        <v>69.3</v>
      </c>
      <c r="I13" s="14">
        <v>69.400000000000006</v>
      </c>
      <c r="J13" s="27">
        <v>64.400000000000006</v>
      </c>
      <c r="K13" s="27">
        <v>64.599999999999994</v>
      </c>
      <c r="L13" s="27">
        <v>56.7</v>
      </c>
      <c r="M13" s="27">
        <v>61.1</v>
      </c>
      <c r="N13" s="27">
        <v>65.599999999999994</v>
      </c>
      <c r="O13" s="27">
        <v>78.8</v>
      </c>
    </row>
    <row r="14" spans="1:15" ht="22.15" customHeight="1">
      <c r="C14" s="72" t="s">
        <v>26</v>
      </c>
      <c r="D14" s="14">
        <v>67</v>
      </c>
      <c r="E14" s="14">
        <v>66.7</v>
      </c>
      <c r="F14" s="14">
        <v>57.9</v>
      </c>
      <c r="G14" s="14">
        <v>63.3</v>
      </c>
      <c r="H14" s="14">
        <v>70.7</v>
      </c>
      <c r="I14" s="14">
        <v>79.2</v>
      </c>
      <c r="J14" s="27">
        <v>65.900000000000006</v>
      </c>
      <c r="K14" s="27">
        <v>68.599999999999994</v>
      </c>
      <c r="L14" s="27">
        <v>54.1</v>
      </c>
      <c r="M14" s="27">
        <v>63.4</v>
      </c>
      <c r="N14" s="27">
        <v>69.900000000000006</v>
      </c>
      <c r="O14" s="27">
        <v>78.099999999999994</v>
      </c>
    </row>
    <row r="15" spans="1:15" ht="22.15" customHeight="1">
      <c r="C15" s="72" t="s">
        <v>25</v>
      </c>
      <c r="D15" s="14">
        <v>64.599999999999994</v>
      </c>
      <c r="E15" s="14">
        <v>66.5</v>
      </c>
      <c r="F15" s="14">
        <v>58.3</v>
      </c>
      <c r="G15" s="14">
        <v>62.1</v>
      </c>
      <c r="H15" s="14">
        <v>62.6</v>
      </c>
      <c r="I15" s="14">
        <v>75.8</v>
      </c>
      <c r="J15" s="27">
        <v>73.2</v>
      </c>
      <c r="K15" s="27">
        <v>73.7</v>
      </c>
      <c r="L15" s="27">
        <v>64.900000000000006</v>
      </c>
      <c r="M15" s="27">
        <v>68.5</v>
      </c>
      <c r="N15" s="27">
        <v>75.3</v>
      </c>
      <c r="O15" s="27">
        <v>83.6</v>
      </c>
    </row>
    <row r="16" spans="1:15" ht="22.15" customHeight="1">
      <c r="C16" s="71" t="s">
        <v>24</v>
      </c>
      <c r="D16" s="11">
        <v>60</v>
      </c>
      <c r="E16" s="11">
        <v>56.8</v>
      </c>
      <c r="F16" s="11">
        <v>54.8</v>
      </c>
      <c r="G16" s="11">
        <v>58.8</v>
      </c>
      <c r="H16" s="11">
        <v>65.7</v>
      </c>
      <c r="I16" s="11">
        <v>71.3</v>
      </c>
      <c r="J16" s="10">
        <v>71.900000000000006</v>
      </c>
      <c r="K16" s="10">
        <v>71.5</v>
      </c>
      <c r="L16" s="10">
        <v>63.8</v>
      </c>
      <c r="M16" s="10">
        <v>68.5</v>
      </c>
      <c r="N16" s="10">
        <v>73.099999999999994</v>
      </c>
      <c r="O16" s="10">
        <v>83.4</v>
      </c>
    </row>
    <row r="17" spans="3:15" ht="22.15" customHeight="1">
      <c r="C17" s="72" t="s">
        <v>23</v>
      </c>
      <c r="D17" s="14">
        <v>70.7</v>
      </c>
      <c r="E17" s="14">
        <v>69.3</v>
      </c>
      <c r="F17" s="14">
        <v>66.7</v>
      </c>
      <c r="G17" s="14">
        <v>68.599999999999994</v>
      </c>
      <c r="H17" s="14">
        <v>72.5</v>
      </c>
      <c r="I17" s="14">
        <v>79.5</v>
      </c>
      <c r="J17" s="27">
        <v>67.3</v>
      </c>
      <c r="K17" s="27">
        <v>67.3</v>
      </c>
      <c r="L17" s="27">
        <v>60.5</v>
      </c>
      <c r="M17" s="27">
        <v>62.8</v>
      </c>
      <c r="N17" s="27">
        <v>70.599999999999994</v>
      </c>
      <c r="O17" s="27">
        <v>77.5</v>
      </c>
    </row>
    <row r="18" spans="3:15" ht="22.15" customHeight="1">
      <c r="C18" s="72" t="s">
        <v>22</v>
      </c>
      <c r="D18" s="14">
        <v>66.400000000000006</v>
      </c>
      <c r="E18" s="14">
        <v>67.400000000000006</v>
      </c>
      <c r="F18" s="14">
        <v>59.6</v>
      </c>
      <c r="G18" s="14">
        <v>62</v>
      </c>
      <c r="H18" s="14">
        <v>67.7</v>
      </c>
      <c r="I18" s="14">
        <v>76.900000000000006</v>
      </c>
      <c r="J18" s="27">
        <v>71.8</v>
      </c>
      <c r="K18" s="27">
        <v>69.900000000000006</v>
      </c>
      <c r="L18" s="27">
        <v>66.7</v>
      </c>
      <c r="M18" s="27">
        <v>65.900000000000006</v>
      </c>
      <c r="N18" s="27">
        <v>73</v>
      </c>
      <c r="O18" s="27">
        <v>84.1</v>
      </c>
    </row>
    <row r="19" spans="3:15" ht="22.15" customHeight="1">
      <c r="C19" s="72" t="s">
        <v>21</v>
      </c>
      <c r="D19" s="14">
        <v>66.3</v>
      </c>
      <c r="E19" s="14">
        <v>64.599999999999994</v>
      </c>
      <c r="F19" s="14">
        <v>60.1</v>
      </c>
      <c r="G19" s="14">
        <v>64.400000000000006</v>
      </c>
      <c r="H19" s="14">
        <v>69.099999999999994</v>
      </c>
      <c r="I19" s="14">
        <v>77.099999999999994</v>
      </c>
      <c r="J19" s="27">
        <v>70.099999999999994</v>
      </c>
      <c r="K19" s="27">
        <v>70.400000000000006</v>
      </c>
      <c r="L19" s="27">
        <v>61.4</v>
      </c>
      <c r="M19" s="27">
        <v>65.8</v>
      </c>
      <c r="N19" s="27">
        <v>72.2</v>
      </c>
      <c r="O19" s="27">
        <v>80.400000000000006</v>
      </c>
    </row>
    <row r="20" spans="3:15" ht="27.6" customHeight="1">
      <c r="C20" s="72" t="s">
        <v>20</v>
      </c>
      <c r="D20" s="14">
        <v>63.8</v>
      </c>
      <c r="E20" s="14">
        <v>64.2</v>
      </c>
      <c r="F20" s="14">
        <v>58.4</v>
      </c>
      <c r="G20" s="14">
        <v>59.4</v>
      </c>
      <c r="H20" s="14">
        <v>64.400000000000006</v>
      </c>
      <c r="I20" s="14">
        <v>77.099999999999994</v>
      </c>
      <c r="J20" s="27">
        <v>75.400000000000006</v>
      </c>
      <c r="K20" s="27">
        <v>75.599999999999994</v>
      </c>
      <c r="L20" s="27">
        <v>67.900000000000006</v>
      </c>
      <c r="M20" s="27">
        <v>71.8</v>
      </c>
      <c r="N20" s="27">
        <v>77.099999999999994</v>
      </c>
      <c r="O20" s="27">
        <v>85.2</v>
      </c>
    </row>
    <row r="21" spans="3:15" ht="22.15" customHeight="1">
      <c r="C21" s="72" t="s">
        <v>19</v>
      </c>
      <c r="D21" s="14">
        <v>69.5</v>
      </c>
      <c r="E21" s="14">
        <v>69.3</v>
      </c>
      <c r="F21" s="14">
        <v>64.3</v>
      </c>
      <c r="G21" s="14">
        <v>66.3</v>
      </c>
      <c r="H21" s="14">
        <v>71</v>
      </c>
      <c r="I21" s="14">
        <v>81.8</v>
      </c>
      <c r="J21" s="27">
        <v>70.8</v>
      </c>
      <c r="K21" s="27">
        <v>70.8</v>
      </c>
      <c r="L21" s="27">
        <v>62.4</v>
      </c>
      <c r="M21" s="27">
        <v>69.5</v>
      </c>
      <c r="N21" s="27">
        <v>71</v>
      </c>
      <c r="O21" s="27">
        <v>80.8</v>
      </c>
    </row>
    <row r="22" spans="3:15" ht="22.15" customHeight="1">
      <c r="C22" s="72" t="s">
        <v>18</v>
      </c>
      <c r="D22" s="14">
        <v>67.8</v>
      </c>
      <c r="E22" s="14">
        <v>67.400000000000006</v>
      </c>
      <c r="F22" s="14">
        <v>58.6</v>
      </c>
      <c r="G22" s="14">
        <v>66.400000000000006</v>
      </c>
      <c r="H22" s="14">
        <v>71.2</v>
      </c>
      <c r="I22" s="14">
        <v>80.099999999999994</v>
      </c>
      <c r="J22" s="27">
        <v>72.2</v>
      </c>
      <c r="K22" s="27">
        <v>71.900000000000006</v>
      </c>
      <c r="L22" s="27">
        <v>63.7</v>
      </c>
      <c r="M22" s="27">
        <v>70.3</v>
      </c>
      <c r="N22" s="27">
        <v>72.3</v>
      </c>
      <c r="O22" s="27">
        <v>84</v>
      </c>
    </row>
    <row r="23" spans="3:15" ht="22.15" customHeight="1">
      <c r="C23" s="72" t="s">
        <v>17</v>
      </c>
      <c r="D23" s="14">
        <v>75.8</v>
      </c>
      <c r="E23" s="14">
        <v>75.7</v>
      </c>
      <c r="F23" s="14">
        <v>68.8</v>
      </c>
      <c r="G23" s="14">
        <v>72.3</v>
      </c>
      <c r="H23" s="14">
        <v>76.8</v>
      </c>
      <c r="I23" s="14">
        <v>86.3</v>
      </c>
      <c r="J23" s="27">
        <v>71.599999999999994</v>
      </c>
      <c r="K23" s="27">
        <v>71.5</v>
      </c>
      <c r="L23" s="27">
        <v>63.8</v>
      </c>
      <c r="M23" s="27">
        <v>65.599999999999994</v>
      </c>
      <c r="N23" s="27">
        <v>73.7</v>
      </c>
      <c r="O23" s="27">
        <v>84.5</v>
      </c>
    </row>
    <row r="24" spans="3:15" ht="22.15" customHeight="1">
      <c r="C24" s="72" t="s">
        <v>16</v>
      </c>
      <c r="D24" s="14">
        <v>73.599999999999994</v>
      </c>
      <c r="E24" s="14">
        <v>73.8</v>
      </c>
      <c r="F24" s="14">
        <v>66.099999999999994</v>
      </c>
      <c r="G24" s="14">
        <v>70.599999999999994</v>
      </c>
      <c r="H24" s="14">
        <v>74.7</v>
      </c>
      <c r="I24" s="14">
        <v>84.5</v>
      </c>
      <c r="J24" s="27">
        <v>74.7</v>
      </c>
      <c r="K24" s="27">
        <v>76.099999999999994</v>
      </c>
      <c r="L24" s="27">
        <v>67.099999999999994</v>
      </c>
      <c r="M24" s="27">
        <v>70.099999999999994</v>
      </c>
      <c r="N24" s="27">
        <v>75.8</v>
      </c>
      <c r="O24" s="27">
        <v>86.3</v>
      </c>
    </row>
    <row r="25" spans="3:15" ht="22.15" customHeight="1">
      <c r="C25" s="72" t="s">
        <v>15</v>
      </c>
      <c r="D25" s="14">
        <v>71.599999999999994</v>
      </c>
      <c r="E25" s="14">
        <v>70.900000000000006</v>
      </c>
      <c r="F25" s="14">
        <v>63.8</v>
      </c>
      <c r="G25" s="14">
        <v>68.599999999999994</v>
      </c>
      <c r="H25" s="14">
        <v>73.7</v>
      </c>
      <c r="I25" s="14">
        <v>84.6</v>
      </c>
      <c r="J25" s="27">
        <v>74.099999999999994</v>
      </c>
      <c r="K25" s="27">
        <v>73.2</v>
      </c>
      <c r="L25" s="27">
        <v>65.400000000000006</v>
      </c>
      <c r="M25" s="27">
        <v>71.599999999999994</v>
      </c>
      <c r="N25" s="27">
        <v>74.400000000000006</v>
      </c>
      <c r="O25" s="27">
        <v>86.6</v>
      </c>
    </row>
    <row r="26" spans="3:15" ht="22.15" customHeight="1">
      <c r="C26" s="71" t="s">
        <v>14</v>
      </c>
      <c r="D26" s="11">
        <v>65.900000000000006</v>
      </c>
      <c r="E26" s="11">
        <v>64.099999999999994</v>
      </c>
      <c r="F26" s="11">
        <v>58.9</v>
      </c>
      <c r="G26" s="11">
        <v>67.099999999999994</v>
      </c>
      <c r="H26" s="11">
        <v>71.099999999999994</v>
      </c>
      <c r="I26" s="11">
        <v>78.599999999999994</v>
      </c>
      <c r="J26" s="10">
        <v>80.599999999999994</v>
      </c>
      <c r="K26" s="10">
        <v>81.5</v>
      </c>
      <c r="L26" s="10">
        <v>72.2</v>
      </c>
      <c r="M26" s="10">
        <v>76.2</v>
      </c>
      <c r="N26" s="10">
        <v>81.400000000000006</v>
      </c>
      <c r="O26" s="10">
        <v>89.4</v>
      </c>
    </row>
    <row r="27" spans="3:15" ht="22.15" customHeight="1">
      <c r="C27" s="72" t="s">
        <v>13</v>
      </c>
      <c r="D27" s="14">
        <v>72.5</v>
      </c>
      <c r="E27" s="14">
        <v>74.5</v>
      </c>
      <c r="F27" s="14">
        <v>64.8</v>
      </c>
      <c r="G27" s="14">
        <v>68.3</v>
      </c>
      <c r="H27" s="14">
        <v>72.400000000000006</v>
      </c>
      <c r="I27" s="14">
        <v>82.5</v>
      </c>
      <c r="J27" s="27">
        <v>78.3</v>
      </c>
      <c r="K27" s="27">
        <v>78.7</v>
      </c>
      <c r="L27" s="27">
        <v>67.400000000000006</v>
      </c>
      <c r="M27" s="27">
        <v>72.7</v>
      </c>
      <c r="N27" s="27">
        <v>80.3</v>
      </c>
      <c r="O27" s="27">
        <v>89.3</v>
      </c>
    </row>
    <row r="28" spans="3:15" ht="22.15" customHeight="1">
      <c r="C28" s="72" t="s">
        <v>12</v>
      </c>
      <c r="D28" s="14">
        <v>78.400000000000006</v>
      </c>
      <c r="E28" s="14">
        <v>77.599999999999994</v>
      </c>
      <c r="F28" s="14">
        <v>72.099999999999994</v>
      </c>
      <c r="G28" s="14">
        <v>74.900000000000006</v>
      </c>
      <c r="H28" s="14">
        <v>79.7</v>
      </c>
      <c r="I28" s="14">
        <v>88.8</v>
      </c>
      <c r="J28" s="27">
        <v>80.7</v>
      </c>
      <c r="K28" s="27">
        <v>82.1</v>
      </c>
      <c r="L28" s="27">
        <v>74.099999999999994</v>
      </c>
      <c r="M28" s="27">
        <v>77.2</v>
      </c>
      <c r="N28" s="27">
        <v>80.8</v>
      </c>
      <c r="O28" s="27">
        <v>89</v>
      </c>
    </row>
    <row r="29" spans="3:15" ht="22.15" customHeight="1">
      <c r="C29" s="72" t="s">
        <v>11</v>
      </c>
      <c r="D29" s="14">
        <v>73.8</v>
      </c>
      <c r="E29" s="14">
        <v>70.2</v>
      </c>
      <c r="F29" s="14">
        <v>67.099999999999994</v>
      </c>
      <c r="G29" s="14">
        <v>70.599999999999994</v>
      </c>
      <c r="H29" s="14">
        <v>76.400000000000006</v>
      </c>
      <c r="I29" s="14">
        <v>87.6</v>
      </c>
      <c r="J29" s="27">
        <v>80</v>
      </c>
      <c r="K29" s="27">
        <v>81.5</v>
      </c>
      <c r="L29" s="27">
        <v>71.8</v>
      </c>
      <c r="M29" s="27">
        <v>75.8</v>
      </c>
      <c r="N29" s="27">
        <v>79.599999999999994</v>
      </c>
      <c r="O29" s="27">
        <v>88.1</v>
      </c>
    </row>
    <row r="30" spans="3:15" ht="22.15" customHeight="1">
      <c r="C30" s="72" t="s">
        <v>10</v>
      </c>
      <c r="D30" s="14">
        <v>72.8</v>
      </c>
      <c r="E30" s="14">
        <v>70.5</v>
      </c>
      <c r="F30" s="14">
        <v>65.7</v>
      </c>
      <c r="G30" s="14">
        <v>69.3</v>
      </c>
      <c r="H30" s="14">
        <v>76.599999999999994</v>
      </c>
      <c r="I30" s="14">
        <v>85</v>
      </c>
      <c r="J30" s="27">
        <v>81.8</v>
      </c>
      <c r="K30" s="27">
        <v>82.8</v>
      </c>
      <c r="L30" s="27">
        <v>74.400000000000006</v>
      </c>
      <c r="M30" s="27">
        <v>77.8</v>
      </c>
      <c r="N30" s="27">
        <v>82.7</v>
      </c>
      <c r="O30" s="27">
        <v>90.1</v>
      </c>
    </row>
    <row r="31" spans="3:15" ht="22.15" customHeight="1">
      <c r="C31" s="71" t="s">
        <v>9</v>
      </c>
      <c r="D31" s="11">
        <v>68.7</v>
      </c>
      <c r="E31" s="11">
        <v>69.3</v>
      </c>
      <c r="F31" s="11">
        <v>62.8</v>
      </c>
      <c r="G31" s="11">
        <v>68.3</v>
      </c>
      <c r="H31" s="11">
        <v>69.8</v>
      </c>
      <c r="I31" s="11">
        <v>80</v>
      </c>
      <c r="J31" s="10">
        <v>77.7</v>
      </c>
      <c r="K31" s="10">
        <v>76.099999999999994</v>
      </c>
      <c r="L31" s="10">
        <v>69.599999999999994</v>
      </c>
      <c r="M31" s="10">
        <v>73.7</v>
      </c>
      <c r="N31" s="10">
        <v>78.900000000000006</v>
      </c>
      <c r="O31" s="10">
        <v>88.5</v>
      </c>
    </row>
    <row r="32" spans="3:15" ht="22.15" customHeight="1">
      <c r="C32" s="72" t="s">
        <v>8</v>
      </c>
      <c r="D32" s="14">
        <v>72.900000000000006</v>
      </c>
      <c r="E32" s="14">
        <v>67.900000000000006</v>
      </c>
      <c r="F32" s="14">
        <v>67.099999999999994</v>
      </c>
      <c r="G32" s="14">
        <v>70.3</v>
      </c>
      <c r="H32" s="14">
        <v>75.3</v>
      </c>
      <c r="I32" s="14">
        <v>91</v>
      </c>
      <c r="J32" s="27">
        <v>77.400000000000006</v>
      </c>
      <c r="K32" s="27">
        <v>76.3</v>
      </c>
      <c r="L32" s="27">
        <v>71</v>
      </c>
      <c r="M32" s="27">
        <v>72.400000000000006</v>
      </c>
      <c r="N32" s="27">
        <v>79.3</v>
      </c>
      <c r="O32" s="27">
        <v>87.4</v>
      </c>
    </row>
    <row r="33" spans="2:15" ht="22.15" customHeight="1">
      <c r="C33" s="72" t="s">
        <v>7</v>
      </c>
      <c r="D33" s="14">
        <v>75.2</v>
      </c>
      <c r="E33" s="14">
        <v>71.099999999999994</v>
      </c>
      <c r="F33" s="14">
        <v>68.599999999999994</v>
      </c>
      <c r="G33" s="14">
        <v>72.3</v>
      </c>
      <c r="H33" s="14">
        <v>76.8</v>
      </c>
      <c r="I33" s="14">
        <v>88.1</v>
      </c>
      <c r="J33" s="27">
        <v>77</v>
      </c>
      <c r="K33" s="27">
        <v>76.3</v>
      </c>
      <c r="L33" s="27">
        <v>66.599999999999994</v>
      </c>
      <c r="M33" s="27">
        <v>70.5</v>
      </c>
      <c r="N33" s="27">
        <v>79.400000000000006</v>
      </c>
      <c r="O33" s="27">
        <v>89.4</v>
      </c>
    </row>
    <row r="34" spans="2:15" ht="32.450000000000003" customHeight="1">
      <c r="C34" s="72" t="s">
        <v>6</v>
      </c>
      <c r="D34" s="14">
        <v>69.5</v>
      </c>
      <c r="E34" s="14">
        <v>67.599999999999994</v>
      </c>
      <c r="F34" s="14">
        <v>62.8</v>
      </c>
      <c r="G34" s="14">
        <v>66.7</v>
      </c>
      <c r="H34" s="14">
        <v>72.5</v>
      </c>
      <c r="I34" s="14">
        <v>83.5</v>
      </c>
      <c r="J34" s="27">
        <v>78.400000000000006</v>
      </c>
      <c r="K34" s="27">
        <v>75.7</v>
      </c>
      <c r="L34" s="27">
        <v>70.099999999999994</v>
      </c>
      <c r="M34" s="27">
        <v>77.099999999999994</v>
      </c>
      <c r="N34" s="27">
        <v>78.2</v>
      </c>
      <c r="O34" s="27">
        <v>88.9</v>
      </c>
    </row>
    <row r="35" spans="2:15" ht="32.450000000000003" customHeight="1">
      <c r="C35" s="71" t="s">
        <v>5</v>
      </c>
      <c r="D35" s="11">
        <v>59.7</v>
      </c>
      <c r="E35" s="11">
        <v>61.1</v>
      </c>
      <c r="F35" s="11">
        <v>52</v>
      </c>
      <c r="G35" s="11">
        <v>55.4</v>
      </c>
      <c r="H35" s="11">
        <v>65.400000000000006</v>
      </c>
      <c r="I35" s="11">
        <v>73.099999999999994</v>
      </c>
      <c r="J35" s="10">
        <v>73.7</v>
      </c>
      <c r="K35" s="10">
        <v>73.099999999999994</v>
      </c>
      <c r="L35" s="10">
        <v>66.5</v>
      </c>
      <c r="M35" s="10">
        <v>70.8</v>
      </c>
      <c r="N35" s="10">
        <v>75</v>
      </c>
      <c r="O35" s="10">
        <v>85.1</v>
      </c>
    </row>
    <row r="36" spans="2:15" ht="29.45" customHeight="1">
      <c r="C36" s="72" t="s">
        <v>4</v>
      </c>
      <c r="D36" s="14">
        <v>71.900000000000006</v>
      </c>
      <c r="E36" s="14">
        <v>70.5</v>
      </c>
      <c r="F36" s="14">
        <v>66.7</v>
      </c>
      <c r="G36" s="14">
        <v>69</v>
      </c>
      <c r="H36" s="14">
        <v>75.3</v>
      </c>
      <c r="I36" s="14">
        <v>81.8</v>
      </c>
      <c r="J36" s="27">
        <v>78.099999999999994</v>
      </c>
      <c r="K36" s="27">
        <v>78</v>
      </c>
      <c r="L36" s="27">
        <v>71.599999999999994</v>
      </c>
      <c r="M36" s="27">
        <v>75.900000000000006</v>
      </c>
      <c r="N36" s="27">
        <v>79.2</v>
      </c>
      <c r="O36" s="27">
        <v>86</v>
      </c>
    </row>
    <row r="37" spans="2:15" ht="22.15" customHeight="1">
      <c r="C37" s="72" t="s">
        <v>3</v>
      </c>
      <c r="D37" s="14">
        <v>64.3</v>
      </c>
      <c r="E37" s="14">
        <v>62.3</v>
      </c>
      <c r="F37" s="14">
        <v>56.8</v>
      </c>
      <c r="G37" s="14">
        <v>59.8</v>
      </c>
      <c r="H37" s="14">
        <v>67.2</v>
      </c>
      <c r="I37" s="14">
        <v>81.7</v>
      </c>
      <c r="J37" s="27">
        <v>73.8</v>
      </c>
      <c r="K37" s="27">
        <v>72.5</v>
      </c>
      <c r="L37" s="27">
        <v>69.5</v>
      </c>
      <c r="M37" s="27">
        <v>67.900000000000006</v>
      </c>
      <c r="N37" s="27">
        <v>76</v>
      </c>
      <c r="O37" s="27">
        <v>85.6</v>
      </c>
    </row>
    <row r="38" spans="2:15" ht="22.15" customHeight="1">
      <c r="C38" s="72" t="s">
        <v>2</v>
      </c>
      <c r="D38" s="14">
        <v>70.400000000000006</v>
      </c>
      <c r="E38" s="14">
        <v>69.2</v>
      </c>
      <c r="F38" s="14">
        <v>63.4</v>
      </c>
      <c r="G38" s="14">
        <v>68.5</v>
      </c>
      <c r="H38" s="14">
        <v>72.7</v>
      </c>
      <c r="I38" s="14">
        <v>83</v>
      </c>
      <c r="J38" s="27">
        <v>73.099999999999994</v>
      </c>
      <c r="K38" s="27">
        <v>71.900000000000006</v>
      </c>
      <c r="L38" s="27">
        <v>64.599999999999994</v>
      </c>
      <c r="M38" s="27">
        <v>70.7</v>
      </c>
      <c r="N38" s="27">
        <v>74.5</v>
      </c>
      <c r="O38" s="27">
        <v>85.8</v>
      </c>
    </row>
    <row r="39" spans="2:15" ht="22.15" customHeight="1">
      <c r="B39" s="300"/>
      <c r="C39" s="73" t="s">
        <v>1</v>
      </c>
      <c r="D39" s="15">
        <v>71.2</v>
      </c>
      <c r="E39" s="15">
        <v>67.2</v>
      </c>
      <c r="F39" s="15">
        <v>63.9</v>
      </c>
      <c r="G39" s="15">
        <v>68.3</v>
      </c>
      <c r="H39" s="15">
        <v>75.8</v>
      </c>
      <c r="I39" s="15">
        <v>88.4</v>
      </c>
      <c r="J39" s="34">
        <v>70.900000000000006</v>
      </c>
      <c r="K39" s="34">
        <v>71.599999999999994</v>
      </c>
      <c r="L39" s="34">
        <v>63.5</v>
      </c>
      <c r="M39" s="34">
        <v>69.5</v>
      </c>
      <c r="N39" s="34">
        <v>71.900000000000006</v>
      </c>
      <c r="O39" s="34">
        <v>81.599999999999994</v>
      </c>
    </row>
    <row r="40" spans="2:15" ht="18" customHeight="1">
      <c r="B40" s="301"/>
      <c r="C40" s="500" t="s">
        <v>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2"/>
      <c r="N40" s="131"/>
      <c r="O40" s="131"/>
    </row>
  </sheetData>
  <mergeCells count="6">
    <mergeCell ref="A1:XFD1"/>
    <mergeCell ref="C40:M40"/>
    <mergeCell ref="J5:O5"/>
    <mergeCell ref="D5:I5"/>
    <mergeCell ref="C4:O4"/>
    <mergeCell ref="C5:C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CD79-6B7C-4B94-AE1D-C6F520A4D9E4}">
  <dimension ref="B1:P40"/>
  <sheetViews>
    <sheetView workbookViewId="0">
      <selection activeCell="C4" sqref="C4:O4"/>
    </sheetView>
  </sheetViews>
  <sheetFormatPr defaultColWidth="8.875" defaultRowHeight="12"/>
  <cols>
    <col min="1" max="2" width="8.875" style="8"/>
    <col min="3" max="3" width="16.375" style="19" customWidth="1"/>
    <col min="4" max="8" width="9.75" style="8" customWidth="1"/>
    <col min="9" max="9" width="9.75" style="12" customWidth="1"/>
    <col min="10" max="15" width="9.75" style="8" customWidth="1"/>
    <col min="16" max="16384" width="8.875" style="8"/>
  </cols>
  <sheetData>
    <row r="1" spans="2:16" s="496" customForma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2:16" ht="25.9" customHeight="1"/>
    <row r="3" spans="2:16" s="53" customFormat="1" ht="25.9" customHeight="1">
      <c r="B3" s="305"/>
      <c r="C3" s="285"/>
      <c r="D3" s="286"/>
      <c r="E3" s="286"/>
      <c r="F3" s="286"/>
      <c r="G3" s="286"/>
      <c r="H3" s="286"/>
      <c r="I3" s="287"/>
      <c r="J3" s="286"/>
      <c r="K3" s="286"/>
      <c r="L3" s="286"/>
      <c r="M3" s="286"/>
      <c r="N3" s="286"/>
      <c r="O3" s="288"/>
    </row>
    <row r="4" spans="2:16" ht="25.9" customHeight="1">
      <c r="B4" s="305"/>
      <c r="C4" s="471" t="s">
        <v>64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3"/>
    </row>
    <row r="5" spans="2:16" ht="19.149999999999999" customHeight="1">
      <c r="B5" s="307"/>
      <c r="C5" s="506" t="s">
        <v>50</v>
      </c>
      <c r="D5" s="503">
        <v>2013</v>
      </c>
      <c r="E5" s="503"/>
      <c r="F5" s="503"/>
      <c r="G5" s="503"/>
      <c r="H5" s="503"/>
      <c r="I5" s="503"/>
      <c r="J5" s="503" t="s">
        <v>51</v>
      </c>
      <c r="K5" s="503"/>
      <c r="L5" s="503"/>
      <c r="M5" s="503"/>
      <c r="N5" s="503"/>
      <c r="O5" s="503"/>
    </row>
    <row r="6" spans="2:16" ht="24">
      <c r="B6" s="308"/>
      <c r="C6" s="507"/>
      <c r="D6" s="123" t="s">
        <v>36</v>
      </c>
      <c r="E6" s="123" t="s">
        <v>35</v>
      </c>
      <c r="F6" s="123" t="s">
        <v>34</v>
      </c>
      <c r="G6" s="123" t="s">
        <v>39</v>
      </c>
      <c r="H6" s="123" t="s">
        <v>40</v>
      </c>
      <c r="I6" s="123" t="s">
        <v>41</v>
      </c>
      <c r="J6" s="123" t="s">
        <v>36</v>
      </c>
      <c r="K6" s="123" t="s">
        <v>35</v>
      </c>
      <c r="L6" s="123" t="s">
        <v>34</v>
      </c>
      <c r="M6" s="123" t="s">
        <v>39</v>
      </c>
      <c r="N6" s="123" t="s">
        <v>40</v>
      </c>
      <c r="O6" s="123" t="s">
        <v>41</v>
      </c>
    </row>
    <row r="7" spans="2:16" ht="22.15" customHeight="1">
      <c r="C7" s="127" t="s">
        <v>33</v>
      </c>
      <c r="D7" s="13">
        <v>44.4</v>
      </c>
      <c r="E7" s="13">
        <v>45.2</v>
      </c>
      <c r="F7" s="13">
        <v>51</v>
      </c>
      <c r="G7" s="13">
        <v>50.4</v>
      </c>
      <c r="H7" s="13">
        <v>42.9</v>
      </c>
      <c r="I7" s="13">
        <v>28.9</v>
      </c>
      <c r="J7" s="9">
        <v>49.4</v>
      </c>
      <c r="K7" s="9">
        <v>51.2</v>
      </c>
      <c r="L7" s="9">
        <v>55.5</v>
      </c>
      <c r="M7" s="9">
        <v>55.2</v>
      </c>
      <c r="N7" s="9">
        <v>49.8</v>
      </c>
      <c r="O7" s="9">
        <v>34.299999999999997</v>
      </c>
    </row>
    <row r="8" spans="2:16" ht="22.15" customHeight="1">
      <c r="C8" s="128" t="s">
        <v>32</v>
      </c>
      <c r="D8" s="11">
        <v>34.4</v>
      </c>
      <c r="E8" s="11">
        <v>33.5</v>
      </c>
      <c r="F8" s="11">
        <v>42.2</v>
      </c>
      <c r="G8" s="11">
        <v>37.6</v>
      </c>
      <c r="H8" s="11">
        <v>31.7</v>
      </c>
      <c r="I8" s="11">
        <v>19.3</v>
      </c>
      <c r="J8" s="10">
        <v>40.799999999999997</v>
      </c>
      <c r="K8" s="10">
        <v>41.4</v>
      </c>
      <c r="L8" s="10">
        <v>48.4</v>
      </c>
      <c r="M8" s="10">
        <v>45.5</v>
      </c>
      <c r="N8" s="10">
        <v>39.4</v>
      </c>
      <c r="O8" s="10">
        <v>22.7</v>
      </c>
    </row>
    <row r="9" spans="2:16" ht="22.15" customHeight="1">
      <c r="C9" s="129" t="s">
        <v>31</v>
      </c>
      <c r="D9" s="14">
        <v>36.299999999999997</v>
      </c>
      <c r="E9" s="14">
        <v>35.799999999999997</v>
      </c>
      <c r="F9" s="14">
        <v>47.5</v>
      </c>
      <c r="G9" s="14">
        <v>40.9</v>
      </c>
      <c r="H9" s="14">
        <v>30.8</v>
      </c>
      <c r="I9" s="14">
        <v>16.399999999999999</v>
      </c>
      <c r="J9" s="17">
        <v>40.799999999999997</v>
      </c>
      <c r="K9" s="17">
        <v>40.1</v>
      </c>
      <c r="L9" s="17">
        <v>48.1</v>
      </c>
      <c r="M9" s="17">
        <v>48.7</v>
      </c>
      <c r="N9" s="17">
        <v>39.799999999999997</v>
      </c>
      <c r="O9" s="17">
        <v>22.3</v>
      </c>
    </row>
    <row r="10" spans="2:16" ht="22.15" customHeight="1">
      <c r="C10" s="129" t="s">
        <v>30</v>
      </c>
      <c r="D10" s="14">
        <v>36.1</v>
      </c>
      <c r="E10" s="14">
        <v>34.200000000000003</v>
      </c>
      <c r="F10" s="14">
        <v>48.1</v>
      </c>
      <c r="G10" s="14">
        <v>42.5</v>
      </c>
      <c r="H10" s="14">
        <v>29.4</v>
      </c>
      <c r="I10" s="14">
        <v>17.100000000000001</v>
      </c>
      <c r="J10" s="17">
        <v>42.2</v>
      </c>
      <c r="K10" s="17">
        <v>39.799999999999997</v>
      </c>
      <c r="L10" s="17">
        <v>54.3</v>
      </c>
      <c r="M10" s="17">
        <v>48.5</v>
      </c>
      <c r="N10" s="17">
        <v>40.4</v>
      </c>
      <c r="O10" s="17">
        <v>20.5</v>
      </c>
    </row>
    <row r="11" spans="2:16" ht="22.15" customHeight="1">
      <c r="C11" s="129" t="s">
        <v>29</v>
      </c>
      <c r="D11" s="14">
        <v>42.1</v>
      </c>
      <c r="E11" s="14">
        <v>43.5</v>
      </c>
      <c r="F11" s="14">
        <v>48.9</v>
      </c>
      <c r="G11" s="14">
        <v>45.7</v>
      </c>
      <c r="H11" s="14">
        <v>37.1</v>
      </c>
      <c r="I11" s="14">
        <v>20</v>
      </c>
      <c r="J11" s="17">
        <v>49.9</v>
      </c>
      <c r="K11" s="17">
        <v>51.5</v>
      </c>
      <c r="L11" s="17">
        <v>57.2</v>
      </c>
      <c r="M11" s="17">
        <v>55.3</v>
      </c>
      <c r="N11" s="17">
        <v>48</v>
      </c>
      <c r="O11" s="17">
        <v>27.3</v>
      </c>
    </row>
    <row r="12" spans="2:16" ht="22.15" customHeight="1">
      <c r="C12" s="129" t="s">
        <v>28</v>
      </c>
      <c r="D12" s="14">
        <v>39.9</v>
      </c>
      <c r="E12" s="14">
        <v>40.700000000000003</v>
      </c>
      <c r="F12" s="14">
        <v>46.1</v>
      </c>
      <c r="G12" s="14">
        <v>43.4</v>
      </c>
      <c r="H12" s="14">
        <v>34.9</v>
      </c>
      <c r="I12" s="14">
        <v>19.899999999999999</v>
      </c>
      <c r="J12" s="17">
        <v>44.5</v>
      </c>
      <c r="K12" s="17">
        <v>43.7</v>
      </c>
      <c r="L12" s="17">
        <v>52.7</v>
      </c>
      <c r="M12" s="17">
        <v>48.2</v>
      </c>
      <c r="N12" s="17">
        <v>39.799999999999997</v>
      </c>
      <c r="O12" s="17">
        <v>34</v>
      </c>
    </row>
    <row r="13" spans="2:16" ht="22.15" customHeight="1">
      <c r="C13" s="129" t="s">
        <v>27</v>
      </c>
      <c r="D13" s="14">
        <v>30.1</v>
      </c>
      <c r="E13" s="14">
        <v>27.5</v>
      </c>
      <c r="F13" s="14">
        <v>37.6</v>
      </c>
      <c r="G13" s="14">
        <v>31.3</v>
      </c>
      <c r="H13" s="14">
        <v>29.4</v>
      </c>
      <c r="I13" s="14">
        <v>20.8</v>
      </c>
      <c r="J13" s="17">
        <v>35.5</v>
      </c>
      <c r="K13" s="17">
        <v>35.799999999999997</v>
      </c>
      <c r="L13" s="17">
        <v>43.2</v>
      </c>
      <c r="M13" s="17">
        <v>39.4</v>
      </c>
      <c r="N13" s="17">
        <v>34.1</v>
      </c>
      <c r="O13" s="17">
        <v>19.600000000000001</v>
      </c>
    </row>
    <row r="14" spans="2:16" ht="22.15" customHeight="1">
      <c r="C14" s="129" t="s">
        <v>26</v>
      </c>
      <c r="D14" s="14">
        <v>30.7</v>
      </c>
      <c r="E14" s="14">
        <v>29.6</v>
      </c>
      <c r="F14" s="14">
        <v>35.799999999999997</v>
      </c>
      <c r="G14" s="14">
        <v>35</v>
      </c>
      <c r="H14" s="14">
        <v>28.4</v>
      </c>
      <c r="I14" s="14">
        <v>17.3</v>
      </c>
      <c r="J14" s="17">
        <v>39.1</v>
      </c>
      <c r="K14" s="17">
        <v>36.200000000000003</v>
      </c>
      <c r="L14" s="17">
        <v>45.5</v>
      </c>
      <c r="M14" s="17">
        <v>43.2</v>
      </c>
      <c r="N14" s="17">
        <v>40.1</v>
      </c>
      <c r="O14" s="17">
        <v>26.1</v>
      </c>
    </row>
    <row r="15" spans="2:16" ht="22.15" customHeight="1">
      <c r="C15" s="129" t="s">
        <v>25</v>
      </c>
      <c r="D15" s="14">
        <v>36</v>
      </c>
      <c r="E15" s="14">
        <v>35.200000000000003</v>
      </c>
      <c r="F15" s="14">
        <v>45.6</v>
      </c>
      <c r="G15" s="14">
        <v>43.7</v>
      </c>
      <c r="H15" s="14">
        <v>32.799999999999997</v>
      </c>
      <c r="I15" s="14">
        <v>15.5</v>
      </c>
      <c r="J15" s="17">
        <v>45.3</v>
      </c>
      <c r="K15" s="17">
        <v>48.8</v>
      </c>
      <c r="L15" s="17">
        <v>51.6</v>
      </c>
      <c r="M15" s="17">
        <v>50.3</v>
      </c>
      <c r="N15" s="17">
        <v>45.9</v>
      </c>
      <c r="O15" s="17">
        <v>25.4</v>
      </c>
    </row>
    <row r="16" spans="2:16" ht="22.15" customHeight="1">
      <c r="C16" s="128" t="s">
        <v>24</v>
      </c>
      <c r="D16" s="11">
        <v>37.5</v>
      </c>
      <c r="E16" s="11">
        <v>37.1</v>
      </c>
      <c r="F16" s="11">
        <v>46.8</v>
      </c>
      <c r="G16" s="11">
        <v>46</v>
      </c>
      <c r="H16" s="11">
        <v>34.5</v>
      </c>
      <c r="I16" s="11">
        <v>17.7</v>
      </c>
      <c r="J16" s="10">
        <v>43.3</v>
      </c>
      <c r="K16" s="10">
        <v>44.9</v>
      </c>
      <c r="L16" s="10">
        <v>52.7</v>
      </c>
      <c r="M16" s="10">
        <v>50.6</v>
      </c>
      <c r="N16" s="10">
        <v>42.4</v>
      </c>
      <c r="O16" s="10">
        <v>24</v>
      </c>
    </row>
    <row r="17" spans="3:15" ht="22.15" customHeight="1">
      <c r="C17" s="129" t="s">
        <v>23</v>
      </c>
      <c r="D17" s="14">
        <v>28.5</v>
      </c>
      <c r="E17" s="14">
        <v>28.1</v>
      </c>
      <c r="F17" s="14">
        <v>35.4</v>
      </c>
      <c r="G17" s="14">
        <v>32.700000000000003</v>
      </c>
      <c r="H17" s="14">
        <v>27.1</v>
      </c>
      <c r="I17" s="14">
        <v>12.2</v>
      </c>
      <c r="J17" s="17">
        <v>34.6</v>
      </c>
      <c r="K17" s="17">
        <v>34.4</v>
      </c>
      <c r="L17" s="17">
        <v>43.8</v>
      </c>
      <c r="M17" s="17">
        <v>40.299999999999997</v>
      </c>
      <c r="N17" s="17">
        <v>32.700000000000003</v>
      </c>
      <c r="O17" s="17">
        <v>17.899999999999999</v>
      </c>
    </row>
    <row r="18" spans="3:15" ht="22.15" customHeight="1">
      <c r="C18" s="129" t="s">
        <v>22</v>
      </c>
      <c r="D18" s="14">
        <v>36.9</v>
      </c>
      <c r="E18" s="14">
        <v>39.200000000000003</v>
      </c>
      <c r="F18" s="14">
        <v>46.4</v>
      </c>
      <c r="G18" s="14">
        <v>46.2</v>
      </c>
      <c r="H18" s="14">
        <v>32.700000000000003</v>
      </c>
      <c r="I18" s="14">
        <v>13.6</v>
      </c>
      <c r="J18" s="17">
        <v>42</v>
      </c>
      <c r="K18" s="17">
        <v>46.6</v>
      </c>
      <c r="L18" s="17">
        <v>52.4</v>
      </c>
      <c r="M18" s="17">
        <v>47.2</v>
      </c>
      <c r="N18" s="17">
        <v>40.1</v>
      </c>
      <c r="O18" s="17">
        <v>21.7</v>
      </c>
    </row>
    <row r="19" spans="3:15" ht="22.15" customHeight="1">
      <c r="C19" s="129" t="s">
        <v>21</v>
      </c>
      <c r="D19" s="14">
        <v>37.299999999999997</v>
      </c>
      <c r="E19" s="14">
        <v>38.299999999999997</v>
      </c>
      <c r="F19" s="14">
        <v>49.2</v>
      </c>
      <c r="G19" s="14">
        <v>45.9</v>
      </c>
      <c r="H19" s="14">
        <v>32.799999999999997</v>
      </c>
      <c r="I19" s="14">
        <v>15.6</v>
      </c>
      <c r="J19" s="17">
        <v>41.9</v>
      </c>
      <c r="K19" s="17">
        <v>44.8</v>
      </c>
      <c r="L19" s="17">
        <v>50.4</v>
      </c>
      <c r="M19" s="17">
        <v>50.5</v>
      </c>
      <c r="N19" s="17">
        <v>40.5</v>
      </c>
      <c r="O19" s="17">
        <v>21.6</v>
      </c>
    </row>
    <row r="20" spans="3:15" ht="22.15" customHeight="1">
      <c r="C20" s="129" t="s">
        <v>20</v>
      </c>
      <c r="D20" s="14">
        <v>43.7</v>
      </c>
      <c r="E20" s="14">
        <v>45.3</v>
      </c>
      <c r="F20" s="14">
        <v>55.8</v>
      </c>
      <c r="G20" s="14">
        <v>49.9</v>
      </c>
      <c r="H20" s="14">
        <v>39</v>
      </c>
      <c r="I20" s="14">
        <v>21</v>
      </c>
      <c r="J20" s="17">
        <v>47.4</v>
      </c>
      <c r="K20" s="17">
        <v>52.1</v>
      </c>
      <c r="L20" s="17">
        <v>56.2</v>
      </c>
      <c r="M20" s="17">
        <v>53.2</v>
      </c>
      <c r="N20" s="17">
        <v>46.7</v>
      </c>
      <c r="O20" s="17">
        <v>24.3</v>
      </c>
    </row>
    <row r="21" spans="3:15" ht="22.15" customHeight="1">
      <c r="C21" s="129" t="s">
        <v>19</v>
      </c>
      <c r="D21" s="14">
        <v>43.6</v>
      </c>
      <c r="E21" s="14">
        <v>50.2</v>
      </c>
      <c r="F21" s="14">
        <v>52.1</v>
      </c>
      <c r="G21" s="14">
        <v>51.8</v>
      </c>
      <c r="H21" s="14">
        <v>38.299999999999997</v>
      </c>
      <c r="I21" s="14">
        <v>16.100000000000001</v>
      </c>
      <c r="J21" s="17">
        <v>47.4</v>
      </c>
      <c r="K21" s="17">
        <v>49</v>
      </c>
      <c r="L21" s="17">
        <v>60.1</v>
      </c>
      <c r="M21" s="17">
        <v>54.8</v>
      </c>
      <c r="N21" s="17">
        <v>46.9</v>
      </c>
      <c r="O21" s="17">
        <v>25</v>
      </c>
    </row>
    <row r="22" spans="3:15" ht="22.15" customHeight="1">
      <c r="C22" s="129" t="s">
        <v>18</v>
      </c>
      <c r="D22" s="14">
        <v>42.5</v>
      </c>
      <c r="E22" s="14">
        <v>43.7</v>
      </c>
      <c r="F22" s="14">
        <v>54.2</v>
      </c>
      <c r="G22" s="14">
        <v>48.2</v>
      </c>
      <c r="H22" s="14">
        <v>39</v>
      </c>
      <c r="I22" s="14">
        <v>20.9</v>
      </c>
      <c r="J22" s="17">
        <v>47</v>
      </c>
      <c r="K22" s="17">
        <v>51.3</v>
      </c>
      <c r="L22" s="17">
        <v>57.3</v>
      </c>
      <c r="M22" s="17">
        <v>52.8</v>
      </c>
      <c r="N22" s="17">
        <v>44.8</v>
      </c>
      <c r="O22" s="17">
        <v>26.4</v>
      </c>
    </row>
    <row r="23" spans="3:15" ht="22.15" customHeight="1">
      <c r="C23" s="129" t="s">
        <v>17</v>
      </c>
      <c r="D23" s="14">
        <v>34.799999999999997</v>
      </c>
      <c r="E23" s="14">
        <v>36.1</v>
      </c>
      <c r="F23" s="14">
        <v>44</v>
      </c>
      <c r="G23" s="14">
        <v>38.5</v>
      </c>
      <c r="H23" s="14">
        <v>30.9</v>
      </c>
      <c r="I23" s="14">
        <v>16.899999999999999</v>
      </c>
      <c r="J23" s="17">
        <v>43.3</v>
      </c>
      <c r="K23" s="17">
        <v>45.4</v>
      </c>
      <c r="L23" s="17">
        <v>53.6</v>
      </c>
      <c r="M23" s="17">
        <v>46.3</v>
      </c>
      <c r="N23" s="17">
        <v>41.6</v>
      </c>
      <c r="O23" s="17">
        <v>26.3</v>
      </c>
    </row>
    <row r="24" spans="3:15" ht="22.15" customHeight="1">
      <c r="C24" s="129" t="s">
        <v>16</v>
      </c>
      <c r="D24" s="14">
        <v>40.200000000000003</v>
      </c>
      <c r="E24" s="14">
        <v>37.700000000000003</v>
      </c>
      <c r="F24" s="14">
        <v>50.6</v>
      </c>
      <c r="G24" s="14">
        <v>47</v>
      </c>
      <c r="H24" s="14">
        <v>37.1</v>
      </c>
      <c r="I24" s="14">
        <v>23.1</v>
      </c>
      <c r="J24" s="17">
        <v>43.7</v>
      </c>
      <c r="K24" s="17">
        <v>44.9</v>
      </c>
      <c r="L24" s="17">
        <v>51</v>
      </c>
      <c r="M24" s="17">
        <v>51.4</v>
      </c>
      <c r="N24" s="17">
        <v>41.3</v>
      </c>
      <c r="O24" s="17">
        <v>26.6</v>
      </c>
    </row>
    <row r="25" spans="3:15" ht="22.15" customHeight="1">
      <c r="C25" s="129" t="s">
        <v>15</v>
      </c>
      <c r="D25" s="14">
        <v>35.9</v>
      </c>
      <c r="E25" s="14">
        <v>31.6</v>
      </c>
      <c r="F25" s="14">
        <v>43.1</v>
      </c>
      <c r="G25" s="14">
        <v>49.6</v>
      </c>
      <c r="H25" s="14">
        <v>34.299999999999997</v>
      </c>
      <c r="I25" s="14">
        <v>19.100000000000001</v>
      </c>
      <c r="J25" s="17">
        <v>44.2</v>
      </c>
      <c r="K25" s="17">
        <v>43.6</v>
      </c>
      <c r="L25" s="17">
        <v>53</v>
      </c>
      <c r="M25" s="17">
        <v>53.9</v>
      </c>
      <c r="N25" s="17">
        <v>44.5</v>
      </c>
      <c r="O25" s="17">
        <v>25.6</v>
      </c>
    </row>
    <row r="26" spans="3:15" ht="22.15" customHeight="1">
      <c r="C26" s="128" t="s">
        <v>14</v>
      </c>
      <c r="D26" s="11">
        <v>48.3</v>
      </c>
      <c r="E26" s="11">
        <v>50.8</v>
      </c>
      <c r="F26" s="11">
        <v>53.2</v>
      </c>
      <c r="G26" s="11">
        <v>53.7</v>
      </c>
      <c r="H26" s="11">
        <v>47.4</v>
      </c>
      <c r="I26" s="11">
        <v>34.299999999999997</v>
      </c>
      <c r="J26" s="10">
        <v>53</v>
      </c>
      <c r="K26" s="10">
        <v>55.6</v>
      </c>
      <c r="L26" s="10">
        <v>57.7</v>
      </c>
      <c r="M26" s="10">
        <v>57.8</v>
      </c>
      <c r="N26" s="10">
        <v>53.9</v>
      </c>
      <c r="O26" s="10">
        <v>40.299999999999997</v>
      </c>
    </row>
    <row r="27" spans="3:15" ht="22.15" customHeight="1">
      <c r="C27" s="129" t="s">
        <v>13</v>
      </c>
      <c r="D27" s="14">
        <v>43.2</v>
      </c>
      <c r="E27" s="14">
        <v>46.4</v>
      </c>
      <c r="F27" s="14">
        <v>52.2</v>
      </c>
      <c r="G27" s="14">
        <v>49.5</v>
      </c>
      <c r="H27" s="14">
        <v>39.799999999999997</v>
      </c>
      <c r="I27" s="14">
        <v>24.5</v>
      </c>
      <c r="J27" s="17">
        <v>49.6</v>
      </c>
      <c r="K27" s="17">
        <v>53.3</v>
      </c>
      <c r="L27" s="17">
        <v>55</v>
      </c>
      <c r="M27" s="17">
        <v>55.1</v>
      </c>
      <c r="N27" s="17">
        <v>50.5</v>
      </c>
      <c r="O27" s="17">
        <v>34.799999999999997</v>
      </c>
    </row>
    <row r="28" spans="3:15" ht="22.15" customHeight="1">
      <c r="C28" s="129" t="s">
        <v>12</v>
      </c>
      <c r="D28" s="14">
        <v>39.200000000000003</v>
      </c>
      <c r="E28" s="14">
        <v>41.3</v>
      </c>
      <c r="F28" s="14">
        <v>43.2</v>
      </c>
      <c r="G28" s="14">
        <v>44.2</v>
      </c>
      <c r="H28" s="14">
        <v>37.700000000000003</v>
      </c>
      <c r="I28" s="14">
        <v>25</v>
      </c>
      <c r="J28" s="17">
        <v>51</v>
      </c>
      <c r="K28" s="17">
        <v>55.1</v>
      </c>
      <c r="L28" s="17">
        <v>55.5</v>
      </c>
      <c r="M28" s="17">
        <v>57.9</v>
      </c>
      <c r="N28" s="17">
        <v>49.2</v>
      </c>
      <c r="O28" s="17">
        <v>35</v>
      </c>
    </row>
    <row r="29" spans="3:15" ht="22.15" customHeight="1">
      <c r="C29" s="129" t="s">
        <v>11</v>
      </c>
      <c r="D29" s="14">
        <v>42.2</v>
      </c>
      <c r="E29" s="14">
        <v>44</v>
      </c>
      <c r="F29" s="14">
        <v>46.4</v>
      </c>
      <c r="G29" s="14">
        <v>47.9</v>
      </c>
      <c r="H29" s="14">
        <v>42</v>
      </c>
      <c r="I29" s="14">
        <v>29.6</v>
      </c>
      <c r="J29" s="17">
        <v>49.2</v>
      </c>
      <c r="K29" s="17">
        <v>48</v>
      </c>
      <c r="L29" s="17">
        <v>56.2</v>
      </c>
      <c r="M29" s="17">
        <v>53.3</v>
      </c>
      <c r="N29" s="17">
        <v>52.2</v>
      </c>
      <c r="O29" s="17">
        <v>38</v>
      </c>
    </row>
    <row r="30" spans="3:15" ht="22.15" customHeight="1">
      <c r="C30" s="129" t="s">
        <v>10</v>
      </c>
      <c r="D30" s="14">
        <v>53.9</v>
      </c>
      <c r="E30" s="14">
        <v>56.3</v>
      </c>
      <c r="F30" s="14">
        <v>57.3</v>
      </c>
      <c r="G30" s="14">
        <v>58.9</v>
      </c>
      <c r="H30" s="14">
        <v>53.6</v>
      </c>
      <c r="I30" s="14">
        <v>41.3</v>
      </c>
      <c r="J30" s="17">
        <v>56.3</v>
      </c>
      <c r="K30" s="17">
        <v>59.3</v>
      </c>
      <c r="L30" s="17">
        <v>59.7</v>
      </c>
      <c r="M30" s="17">
        <v>60.6</v>
      </c>
      <c r="N30" s="17">
        <v>56.5</v>
      </c>
      <c r="O30" s="17">
        <v>44.5</v>
      </c>
    </row>
    <row r="31" spans="3:15" ht="22.15" customHeight="1">
      <c r="C31" s="128" t="s">
        <v>9</v>
      </c>
      <c r="D31" s="11">
        <v>51.9</v>
      </c>
      <c r="E31" s="11">
        <v>55.9</v>
      </c>
      <c r="F31" s="11">
        <v>59.4</v>
      </c>
      <c r="G31" s="11">
        <v>58.3</v>
      </c>
      <c r="H31" s="11">
        <v>48.4</v>
      </c>
      <c r="I31" s="11">
        <v>34.299999999999997</v>
      </c>
      <c r="J31" s="10">
        <v>55.8</v>
      </c>
      <c r="K31" s="10">
        <v>61</v>
      </c>
      <c r="L31" s="10">
        <v>60.7</v>
      </c>
      <c r="M31" s="10">
        <v>63.1</v>
      </c>
      <c r="N31" s="10">
        <v>55.8</v>
      </c>
      <c r="O31" s="10">
        <v>38.5</v>
      </c>
    </row>
    <row r="32" spans="3:15" ht="22.15" customHeight="1">
      <c r="C32" s="129" t="s">
        <v>8</v>
      </c>
      <c r="D32" s="14">
        <v>49.7</v>
      </c>
      <c r="E32" s="14">
        <v>54.6</v>
      </c>
      <c r="F32" s="14">
        <v>56.7</v>
      </c>
      <c r="G32" s="14">
        <v>56.5</v>
      </c>
      <c r="H32" s="14">
        <v>45.8</v>
      </c>
      <c r="I32" s="14">
        <v>28.7</v>
      </c>
      <c r="J32" s="17">
        <v>53.5</v>
      </c>
      <c r="K32" s="17">
        <v>60.4</v>
      </c>
      <c r="L32" s="17">
        <v>58.8</v>
      </c>
      <c r="M32" s="17">
        <v>60.7</v>
      </c>
      <c r="N32" s="17">
        <v>53</v>
      </c>
      <c r="O32" s="17">
        <v>32.6</v>
      </c>
    </row>
    <row r="33" spans="2:16" ht="22.15" customHeight="1">
      <c r="C33" s="129" t="s">
        <v>7</v>
      </c>
      <c r="D33" s="14">
        <v>54.1</v>
      </c>
      <c r="E33" s="14">
        <v>57.4</v>
      </c>
      <c r="F33" s="14">
        <v>60.4</v>
      </c>
      <c r="G33" s="14">
        <v>60.8</v>
      </c>
      <c r="H33" s="14">
        <v>49.1</v>
      </c>
      <c r="I33" s="14">
        <v>39.200000000000003</v>
      </c>
      <c r="J33" s="17">
        <v>59.6</v>
      </c>
      <c r="K33" s="17">
        <v>64.099999999999994</v>
      </c>
      <c r="L33" s="17">
        <v>64.599999999999994</v>
      </c>
      <c r="M33" s="17">
        <v>66.8</v>
      </c>
      <c r="N33" s="17">
        <v>60</v>
      </c>
      <c r="O33" s="17">
        <v>42.6</v>
      </c>
    </row>
    <row r="34" spans="2:16" ht="22.15" customHeight="1">
      <c r="C34" s="129" t="s">
        <v>6</v>
      </c>
      <c r="D34" s="14">
        <v>52.7</v>
      </c>
      <c r="E34" s="14">
        <v>56.4</v>
      </c>
      <c r="F34" s="14">
        <v>61.5</v>
      </c>
      <c r="G34" s="14">
        <v>58.6</v>
      </c>
      <c r="H34" s="14">
        <v>50.5</v>
      </c>
      <c r="I34" s="14">
        <v>36.4</v>
      </c>
      <c r="J34" s="17">
        <v>55.6</v>
      </c>
      <c r="K34" s="17">
        <v>59.7</v>
      </c>
      <c r="L34" s="17">
        <v>60.2</v>
      </c>
      <c r="M34" s="17">
        <v>63.1</v>
      </c>
      <c r="N34" s="17">
        <v>56</v>
      </c>
      <c r="O34" s="17">
        <v>41.1</v>
      </c>
    </row>
    <row r="35" spans="2:16" ht="22.15" customHeight="1">
      <c r="C35" s="128" t="s">
        <v>5</v>
      </c>
      <c r="D35" s="11">
        <v>44.9</v>
      </c>
      <c r="E35" s="11">
        <v>48.2</v>
      </c>
      <c r="F35" s="11">
        <v>50.8</v>
      </c>
      <c r="G35" s="11">
        <v>47.5</v>
      </c>
      <c r="H35" s="11">
        <v>42.9</v>
      </c>
      <c r="I35" s="11">
        <v>27.2</v>
      </c>
      <c r="J35" s="10">
        <v>49</v>
      </c>
      <c r="K35" s="10">
        <v>51.8</v>
      </c>
      <c r="L35" s="10">
        <v>54.6</v>
      </c>
      <c r="M35" s="10">
        <v>52.5</v>
      </c>
      <c r="N35" s="10">
        <v>49</v>
      </c>
      <c r="O35" s="10">
        <v>32.1</v>
      </c>
    </row>
    <row r="36" spans="2:16" ht="22.15" customHeight="1">
      <c r="C36" s="129" t="s">
        <v>4</v>
      </c>
      <c r="D36" s="14">
        <v>47.5</v>
      </c>
      <c r="E36" s="14">
        <v>51.5</v>
      </c>
      <c r="F36" s="14">
        <v>54.5</v>
      </c>
      <c r="G36" s="14">
        <v>53.6</v>
      </c>
      <c r="H36" s="14">
        <v>41.7</v>
      </c>
      <c r="I36" s="14">
        <v>27.4</v>
      </c>
      <c r="J36" s="17">
        <v>51.2</v>
      </c>
      <c r="K36" s="17">
        <v>56</v>
      </c>
      <c r="L36" s="17">
        <v>56</v>
      </c>
      <c r="M36" s="17">
        <v>56.1</v>
      </c>
      <c r="N36" s="17">
        <v>48.8</v>
      </c>
      <c r="O36" s="17">
        <v>36.6</v>
      </c>
    </row>
    <row r="37" spans="2:16" ht="22.15" customHeight="1">
      <c r="C37" s="129" t="s">
        <v>3</v>
      </c>
      <c r="D37" s="14">
        <v>41.8</v>
      </c>
      <c r="E37" s="14">
        <v>47.5</v>
      </c>
      <c r="F37" s="14">
        <v>49.4</v>
      </c>
      <c r="G37" s="14">
        <v>43.1</v>
      </c>
      <c r="H37" s="14">
        <v>38</v>
      </c>
      <c r="I37" s="14">
        <v>21.5</v>
      </c>
      <c r="J37" s="17">
        <v>49.3</v>
      </c>
      <c r="K37" s="17">
        <v>48.6</v>
      </c>
      <c r="L37" s="17">
        <v>58.1</v>
      </c>
      <c r="M37" s="17">
        <v>55</v>
      </c>
      <c r="N37" s="17">
        <v>49.6</v>
      </c>
      <c r="O37" s="17">
        <v>29.1</v>
      </c>
    </row>
    <row r="38" spans="2:16" ht="22.15" customHeight="1">
      <c r="C38" s="129" t="s">
        <v>2</v>
      </c>
      <c r="D38" s="14">
        <v>42.4</v>
      </c>
      <c r="E38" s="14">
        <v>45.1</v>
      </c>
      <c r="F38" s="14">
        <v>48</v>
      </c>
      <c r="G38" s="14">
        <v>44.5</v>
      </c>
      <c r="H38" s="14">
        <v>41.7</v>
      </c>
      <c r="I38" s="14">
        <v>24.8</v>
      </c>
      <c r="J38" s="17">
        <v>46.5</v>
      </c>
      <c r="K38" s="17">
        <v>50.5</v>
      </c>
      <c r="L38" s="17">
        <v>51.5</v>
      </c>
      <c r="M38" s="17">
        <v>49.7</v>
      </c>
      <c r="N38" s="17">
        <v>47</v>
      </c>
      <c r="O38" s="17">
        <v>28.6</v>
      </c>
    </row>
    <row r="39" spans="2:16" ht="22.15" customHeight="1">
      <c r="B39" s="282"/>
      <c r="C39" s="130" t="s">
        <v>1</v>
      </c>
      <c r="D39" s="15">
        <v>51.9</v>
      </c>
      <c r="E39" s="15">
        <v>52.8</v>
      </c>
      <c r="F39" s="15">
        <v>55.4</v>
      </c>
      <c r="G39" s="15">
        <v>53.7</v>
      </c>
      <c r="H39" s="15">
        <v>52.4</v>
      </c>
      <c r="I39" s="15">
        <v>39.4</v>
      </c>
      <c r="J39" s="18">
        <v>52.6</v>
      </c>
      <c r="K39" s="18">
        <v>54.9</v>
      </c>
      <c r="L39" s="18">
        <v>56.2</v>
      </c>
      <c r="M39" s="18">
        <v>53.1</v>
      </c>
      <c r="N39" s="18">
        <v>53.2</v>
      </c>
      <c r="O39" s="18">
        <v>40.299999999999997</v>
      </c>
    </row>
    <row r="40" spans="2:16" ht="21" customHeight="1">
      <c r="B40" s="306"/>
      <c r="C40" s="474" t="s">
        <v>0</v>
      </c>
      <c r="D40" s="475"/>
      <c r="E40" s="475"/>
      <c r="F40" s="475"/>
      <c r="G40" s="475"/>
      <c r="H40" s="475"/>
      <c r="I40" s="476"/>
      <c r="J40" s="75"/>
      <c r="K40" s="75"/>
      <c r="L40" s="75"/>
      <c r="M40" s="75"/>
      <c r="N40" s="75"/>
      <c r="O40" s="75"/>
      <c r="P40" s="132"/>
    </row>
  </sheetData>
  <mergeCells count="6">
    <mergeCell ref="A1:XFD1"/>
    <mergeCell ref="J5:O5"/>
    <mergeCell ref="D5:I5"/>
    <mergeCell ref="C40:I40"/>
    <mergeCell ref="C4:O4"/>
    <mergeCell ref="C5:C6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075F-1520-4ED3-8B43-2E70E599E33A}">
  <dimension ref="B1:V40"/>
  <sheetViews>
    <sheetView workbookViewId="0">
      <selection activeCell="C4" sqref="C4:O4"/>
    </sheetView>
  </sheetViews>
  <sheetFormatPr defaultColWidth="8.875" defaultRowHeight="12"/>
  <cols>
    <col min="1" max="2" width="8.875" style="8"/>
    <col min="3" max="3" width="16.5" style="20" customWidth="1"/>
    <col min="4" max="15" width="9.75" style="8" customWidth="1"/>
    <col min="16" max="16384" width="8.875" style="8"/>
  </cols>
  <sheetData>
    <row r="1" spans="2:22" s="496" customForma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2:22" ht="27" customHeight="1"/>
    <row r="3" spans="2:22" s="53" customFormat="1" ht="27" customHeight="1">
      <c r="B3" s="305"/>
      <c r="C3" s="289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8"/>
    </row>
    <row r="4" spans="2:22" ht="31.9" customHeight="1">
      <c r="B4" s="305"/>
      <c r="C4" s="511" t="s">
        <v>66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2:22" ht="18" customHeight="1">
      <c r="B5" s="307"/>
      <c r="C5" s="514" t="s">
        <v>50</v>
      </c>
      <c r="D5" s="508">
        <v>2013</v>
      </c>
      <c r="E5" s="509"/>
      <c r="F5" s="509"/>
      <c r="G5" s="509"/>
      <c r="H5" s="509"/>
      <c r="I5" s="510"/>
      <c r="J5" s="508">
        <v>2019</v>
      </c>
      <c r="K5" s="509"/>
      <c r="L5" s="509"/>
      <c r="M5" s="509"/>
      <c r="N5" s="509"/>
      <c r="O5" s="510"/>
    </row>
    <row r="6" spans="2:22" ht="34.9" customHeight="1">
      <c r="B6" s="308"/>
      <c r="C6" s="515"/>
      <c r="D6" s="123" t="s">
        <v>36</v>
      </c>
      <c r="E6" s="123" t="s">
        <v>34</v>
      </c>
      <c r="F6" s="123" t="s">
        <v>52</v>
      </c>
      <c r="G6" s="123" t="s">
        <v>47</v>
      </c>
      <c r="H6" s="123" t="s">
        <v>53</v>
      </c>
      <c r="I6" s="123" t="s">
        <v>54</v>
      </c>
      <c r="J6" s="123" t="s">
        <v>36</v>
      </c>
      <c r="K6" s="123" t="s">
        <v>34</v>
      </c>
      <c r="L6" s="123" t="s">
        <v>52</v>
      </c>
      <c r="M6" s="123" t="s">
        <v>47</v>
      </c>
      <c r="N6" s="123" t="s">
        <v>53</v>
      </c>
      <c r="O6" s="123" t="s">
        <v>54</v>
      </c>
      <c r="S6" s="516"/>
      <c r="T6" s="517"/>
      <c r="U6" s="516"/>
      <c r="V6" s="517"/>
    </row>
    <row r="7" spans="2:22" ht="22.15" customHeight="1">
      <c r="C7" s="127" t="s">
        <v>33</v>
      </c>
      <c r="D7" s="13">
        <v>12.5</v>
      </c>
      <c r="E7" s="13">
        <v>2.8</v>
      </c>
      <c r="F7" s="13">
        <v>13.3</v>
      </c>
      <c r="G7" s="13">
        <v>25.9</v>
      </c>
      <c r="H7" s="13">
        <v>25.5</v>
      </c>
      <c r="I7" s="13">
        <v>20.3</v>
      </c>
      <c r="J7" s="350">
        <v>14.6</v>
      </c>
      <c r="K7" s="350">
        <v>4</v>
      </c>
      <c r="L7" s="350">
        <v>13.9</v>
      </c>
      <c r="M7" s="350">
        <v>27.4</v>
      </c>
      <c r="N7" s="350">
        <v>28.7</v>
      </c>
      <c r="O7" s="350">
        <v>24.4</v>
      </c>
      <c r="S7" s="134"/>
      <c r="T7" s="53"/>
      <c r="U7" s="134"/>
      <c r="V7" s="53"/>
    </row>
    <row r="8" spans="2:22" ht="22.15" customHeight="1">
      <c r="C8" s="128" t="s">
        <v>32</v>
      </c>
      <c r="D8" s="11">
        <v>10.199999999999999</v>
      </c>
      <c r="E8" s="11">
        <v>2.5</v>
      </c>
      <c r="F8" s="11">
        <v>12.4</v>
      </c>
      <c r="G8" s="11">
        <v>23.5</v>
      </c>
      <c r="H8" s="11">
        <v>18.3</v>
      </c>
      <c r="I8" s="11">
        <v>18.2</v>
      </c>
      <c r="J8" s="351">
        <v>11.8</v>
      </c>
      <c r="K8" s="351">
        <v>3.8</v>
      </c>
      <c r="L8" s="351">
        <v>12.4</v>
      </c>
      <c r="M8" s="351">
        <v>20.6</v>
      </c>
      <c r="N8" s="351">
        <v>24.1</v>
      </c>
      <c r="O8" s="351">
        <v>24.6</v>
      </c>
      <c r="S8" s="133"/>
      <c r="T8" s="53"/>
      <c r="U8" s="133"/>
      <c r="V8" s="53"/>
    </row>
    <row r="9" spans="2:22" ht="22.15" customHeight="1">
      <c r="C9" s="129" t="s">
        <v>31</v>
      </c>
      <c r="D9" s="14">
        <v>7.5</v>
      </c>
      <c r="E9" s="14">
        <v>1.8</v>
      </c>
      <c r="F9" s="14">
        <v>9</v>
      </c>
      <c r="G9" s="14">
        <v>22.9</v>
      </c>
      <c r="H9" s="14">
        <v>13.2</v>
      </c>
      <c r="I9" s="14">
        <v>4.0999999999999996</v>
      </c>
      <c r="J9" s="352">
        <v>10.3</v>
      </c>
      <c r="K9" s="352">
        <v>3.4</v>
      </c>
      <c r="L9" s="352">
        <v>11.1</v>
      </c>
      <c r="M9" s="352">
        <v>11.2</v>
      </c>
      <c r="N9" s="352">
        <v>22.5</v>
      </c>
      <c r="O9" s="352">
        <v>19.7</v>
      </c>
    </row>
    <row r="10" spans="2:22" ht="22.15" customHeight="1">
      <c r="C10" s="129" t="s">
        <v>30</v>
      </c>
      <c r="D10" s="14">
        <v>9.6</v>
      </c>
      <c r="E10" s="14">
        <v>1.7</v>
      </c>
      <c r="F10" s="14">
        <v>11.2</v>
      </c>
      <c r="G10" s="14">
        <v>18.2</v>
      </c>
      <c r="H10" s="14">
        <v>21.7</v>
      </c>
      <c r="I10" s="14">
        <v>31.1</v>
      </c>
      <c r="J10" s="352">
        <v>9.8000000000000007</v>
      </c>
      <c r="K10" s="352">
        <v>2.7</v>
      </c>
      <c r="L10" s="352">
        <v>10.9</v>
      </c>
      <c r="M10" s="352">
        <v>19.2</v>
      </c>
      <c r="N10" s="352">
        <v>22.1</v>
      </c>
      <c r="O10" s="352">
        <v>17.2</v>
      </c>
    </row>
    <row r="11" spans="2:22" ht="22.15" customHeight="1">
      <c r="C11" s="129" t="s">
        <v>29</v>
      </c>
      <c r="D11" s="14">
        <v>11</v>
      </c>
      <c r="E11" s="14">
        <v>4.2</v>
      </c>
      <c r="F11" s="14">
        <v>13.9</v>
      </c>
      <c r="G11" s="14">
        <v>24.4</v>
      </c>
      <c r="H11" s="14">
        <v>16.7</v>
      </c>
      <c r="I11" s="14">
        <v>8.6999999999999993</v>
      </c>
      <c r="J11" s="352">
        <v>10.9</v>
      </c>
      <c r="K11" s="352">
        <v>3.2</v>
      </c>
      <c r="L11" s="352">
        <v>11.3</v>
      </c>
      <c r="M11" s="352">
        <v>24.8</v>
      </c>
      <c r="N11" s="352">
        <v>21.8</v>
      </c>
      <c r="O11" s="352">
        <v>23.4</v>
      </c>
    </row>
    <row r="12" spans="2:22" ht="22.15" customHeight="1">
      <c r="C12" s="129" t="s">
        <v>28</v>
      </c>
      <c r="D12" s="14">
        <v>8.1999999999999993</v>
      </c>
      <c r="E12" s="14">
        <v>2.2000000000000002</v>
      </c>
      <c r="F12" s="14">
        <v>9.9</v>
      </c>
      <c r="G12" s="14">
        <v>35.700000000000003</v>
      </c>
      <c r="H12" s="14">
        <v>10.1</v>
      </c>
      <c r="I12" s="14">
        <v>10.8</v>
      </c>
      <c r="J12" s="352">
        <v>7.8</v>
      </c>
      <c r="K12" s="352">
        <v>1.7</v>
      </c>
      <c r="L12" s="352">
        <v>9.1</v>
      </c>
      <c r="M12" s="352">
        <v>17.100000000000001</v>
      </c>
      <c r="N12" s="352">
        <v>15.2</v>
      </c>
      <c r="O12" s="352">
        <v>16.5</v>
      </c>
    </row>
    <row r="13" spans="2:22" ht="22.15" customHeight="1">
      <c r="C13" s="129" t="s">
        <v>27</v>
      </c>
      <c r="D13" s="14">
        <v>10.1</v>
      </c>
      <c r="E13" s="14">
        <v>1.6</v>
      </c>
      <c r="F13" s="14">
        <v>12.6</v>
      </c>
      <c r="G13" s="14">
        <v>22.2</v>
      </c>
      <c r="H13" s="14">
        <v>18.7</v>
      </c>
      <c r="I13" s="14">
        <v>27.3</v>
      </c>
      <c r="J13" s="352">
        <v>12.5</v>
      </c>
      <c r="K13" s="352">
        <v>4.3</v>
      </c>
      <c r="L13" s="352">
        <v>13</v>
      </c>
      <c r="M13" s="352">
        <v>19.899999999999999</v>
      </c>
      <c r="N13" s="352">
        <v>24.8</v>
      </c>
      <c r="O13" s="352">
        <v>28.1</v>
      </c>
    </row>
    <row r="14" spans="2:22" ht="22.15" customHeight="1">
      <c r="C14" s="129" t="s">
        <v>26</v>
      </c>
      <c r="D14" s="14">
        <v>10.3</v>
      </c>
      <c r="E14" s="14">
        <v>3.4</v>
      </c>
      <c r="F14" s="14">
        <v>11</v>
      </c>
      <c r="G14" s="14">
        <v>31.1</v>
      </c>
      <c r="H14" s="14">
        <v>24.1</v>
      </c>
      <c r="I14" s="14">
        <v>23.1</v>
      </c>
      <c r="J14" s="352">
        <v>10.4</v>
      </c>
      <c r="K14" s="352">
        <v>2.5</v>
      </c>
      <c r="L14" s="352">
        <v>11.4</v>
      </c>
      <c r="M14" s="352">
        <v>28.6</v>
      </c>
      <c r="N14" s="352">
        <v>24.1</v>
      </c>
      <c r="O14" s="352">
        <v>20.5</v>
      </c>
    </row>
    <row r="15" spans="2:22" ht="22.15" customHeight="1">
      <c r="C15" s="129" t="s">
        <v>25</v>
      </c>
      <c r="D15" s="14">
        <v>12.5</v>
      </c>
      <c r="E15" s="14">
        <v>4.3</v>
      </c>
      <c r="F15" s="14">
        <v>14.3</v>
      </c>
      <c r="G15" s="14">
        <v>26.2</v>
      </c>
      <c r="H15" s="14">
        <v>22.1</v>
      </c>
      <c r="I15" s="14">
        <v>11.8</v>
      </c>
      <c r="J15" s="352">
        <v>14.9</v>
      </c>
      <c r="K15" s="352">
        <v>4.7</v>
      </c>
      <c r="L15" s="352">
        <v>15.7</v>
      </c>
      <c r="M15" s="352">
        <v>22.5</v>
      </c>
      <c r="N15" s="352">
        <v>29.7</v>
      </c>
      <c r="O15" s="352">
        <v>20.8</v>
      </c>
    </row>
    <row r="16" spans="2:22" ht="22.15" customHeight="1">
      <c r="C16" s="128" t="s">
        <v>24</v>
      </c>
      <c r="D16" s="11">
        <v>12.2</v>
      </c>
      <c r="E16" s="11">
        <v>2.6</v>
      </c>
      <c r="F16" s="11">
        <v>13.9</v>
      </c>
      <c r="G16" s="11">
        <v>26.1</v>
      </c>
      <c r="H16" s="11">
        <v>21.8</v>
      </c>
      <c r="I16" s="11">
        <v>19.100000000000001</v>
      </c>
      <c r="J16" s="351">
        <v>14.2</v>
      </c>
      <c r="K16" s="351">
        <v>3.8</v>
      </c>
      <c r="L16" s="351">
        <v>14</v>
      </c>
      <c r="M16" s="351">
        <v>26.4</v>
      </c>
      <c r="N16" s="351">
        <v>27.9</v>
      </c>
      <c r="O16" s="351">
        <v>24.2</v>
      </c>
    </row>
    <row r="17" spans="3:15" ht="22.15" customHeight="1">
      <c r="C17" s="129" t="s">
        <v>23</v>
      </c>
      <c r="D17" s="14">
        <v>10.199999999999999</v>
      </c>
      <c r="E17" s="14">
        <v>1.6</v>
      </c>
      <c r="F17" s="14">
        <v>12</v>
      </c>
      <c r="G17" s="14">
        <v>20.399999999999999</v>
      </c>
      <c r="H17" s="14">
        <v>22.5</v>
      </c>
      <c r="I17" s="14">
        <v>22.6</v>
      </c>
      <c r="J17" s="352">
        <v>12.4</v>
      </c>
      <c r="K17" s="352">
        <v>3.7</v>
      </c>
      <c r="L17" s="352">
        <v>13.6</v>
      </c>
      <c r="M17" s="352">
        <v>18.399999999999999</v>
      </c>
      <c r="N17" s="352">
        <v>25.1</v>
      </c>
      <c r="O17" s="352">
        <v>19.8</v>
      </c>
    </row>
    <row r="18" spans="3:15" ht="22.15" customHeight="1">
      <c r="C18" s="129" t="s">
        <v>22</v>
      </c>
      <c r="D18" s="14">
        <v>10.7</v>
      </c>
      <c r="E18" s="14">
        <v>2.2000000000000002</v>
      </c>
      <c r="F18" s="14">
        <v>10.199999999999999</v>
      </c>
      <c r="G18" s="14">
        <v>31.1</v>
      </c>
      <c r="H18" s="14">
        <v>23.5</v>
      </c>
      <c r="I18" s="14">
        <v>14.5</v>
      </c>
      <c r="J18" s="352">
        <v>16.5</v>
      </c>
      <c r="K18" s="352">
        <v>3.9</v>
      </c>
      <c r="L18" s="352">
        <v>16.7</v>
      </c>
      <c r="M18" s="352">
        <v>27.7</v>
      </c>
      <c r="N18" s="352">
        <v>33.200000000000003</v>
      </c>
      <c r="O18" s="352">
        <v>23.4</v>
      </c>
    </row>
    <row r="19" spans="3:15" ht="22.15" customHeight="1">
      <c r="C19" s="129" t="s">
        <v>21</v>
      </c>
      <c r="D19" s="14">
        <v>10.3</v>
      </c>
      <c r="E19" s="14">
        <v>2.2000000000000002</v>
      </c>
      <c r="F19" s="14">
        <v>10.5</v>
      </c>
      <c r="G19" s="14">
        <v>27.3</v>
      </c>
      <c r="H19" s="14">
        <v>20.8</v>
      </c>
      <c r="I19" s="14">
        <v>15.8</v>
      </c>
      <c r="J19" s="352">
        <v>13.9</v>
      </c>
      <c r="K19" s="352">
        <v>3.2</v>
      </c>
      <c r="L19" s="352">
        <v>13.6</v>
      </c>
      <c r="M19" s="352">
        <v>28.1</v>
      </c>
      <c r="N19" s="352">
        <v>27.5</v>
      </c>
      <c r="O19" s="352">
        <v>23.4</v>
      </c>
    </row>
    <row r="20" spans="3:15" ht="22.15" customHeight="1">
      <c r="C20" s="129" t="s">
        <v>20</v>
      </c>
      <c r="D20" s="14">
        <v>13.6</v>
      </c>
      <c r="E20" s="14">
        <v>3.3</v>
      </c>
      <c r="F20" s="14">
        <v>18.5</v>
      </c>
      <c r="G20" s="14">
        <v>16.899999999999999</v>
      </c>
      <c r="H20" s="14">
        <v>16.8</v>
      </c>
      <c r="I20" s="14">
        <v>15.2</v>
      </c>
      <c r="J20" s="352">
        <v>14.1</v>
      </c>
      <c r="K20" s="352">
        <v>4.2</v>
      </c>
      <c r="L20" s="352">
        <v>15.1</v>
      </c>
      <c r="M20" s="352">
        <v>23.9</v>
      </c>
      <c r="N20" s="352">
        <v>23.5</v>
      </c>
      <c r="O20" s="352">
        <v>22.4</v>
      </c>
    </row>
    <row r="21" spans="3:15" ht="22.15" customHeight="1">
      <c r="C21" s="129" t="s">
        <v>19</v>
      </c>
      <c r="D21" s="14">
        <v>12.3</v>
      </c>
      <c r="E21" s="14">
        <v>4.5</v>
      </c>
      <c r="F21" s="14">
        <v>13.3</v>
      </c>
      <c r="G21" s="14">
        <v>20.399999999999999</v>
      </c>
      <c r="H21" s="14">
        <v>20.100000000000001</v>
      </c>
      <c r="I21" s="14">
        <v>22</v>
      </c>
      <c r="J21" s="352">
        <v>12.2</v>
      </c>
      <c r="K21" s="352">
        <v>2</v>
      </c>
      <c r="L21" s="352">
        <v>12.8</v>
      </c>
      <c r="M21" s="352">
        <v>22.5</v>
      </c>
      <c r="N21" s="352">
        <v>21.4</v>
      </c>
      <c r="O21" s="352">
        <v>20.7</v>
      </c>
    </row>
    <row r="22" spans="3:15" ht="22.15" customHeight="1">
      <c r="C22" s="129" t="s">
        <v>18</v>
      </c>
      <c r="D22" s="14">
        <v>13.3</v>
      </c>
      <c r="E22" s="14">
        <v>2.6</v>
      </c>
      <c r="F22" s="14">
        <v>15.2</v>
      </c>
      <c r="G22" s="14">
        <v>23.7</v>
      </c>
      <c r="H22" s="14">
        <v>25.1</v>
      </c>
      <c r="I22" s="14">
        <v>20.3</v>
      </c>
      <c r="J22" s="352">
        <v>13</v>
      </c>
      <c r="K22" s="352">
        <v>2.9</v>
      </c>
      <c r="L22" s="352">
        <v>11.3</v>
      </c>
      <c r="M22" s="352">
        <v>31</v>
      </c>
      <c r="N22" s="352">
        <v>27</v>
      </c>
      <c r="O22" s="352">
        <v>29.7</v>
      </c>
    </row>
    <row r="23" spans="3:15" ht="22.15" customHeight="1">
      <c r="C23" s="129" t="s">
        <v>17</v>
      </c>
      <c r="D23" s="14">
        <v>12.1</v>
      </c>
      <c r="E23" s="14">
        <v>3.8</v>
      </c>
      <c r="F23" s="14">
        <v>14</v>
      </c>
      <c r="G23" s="14">
        <v>25.5</v>
      </c>
      <c r="H23" s="14">
        <v>20.3</v>
      </c>
      <c r="I23" s="14">
        <v>13.3</v>
      </c>
      <c r="J23" s="352">
        <v>14.2</v>
      </c>
      <c r="K23" s="352">
        <v>3.9</v>
      </c>
      <c r="L23" s="352">
        <v>15.7</v>
      </c>
      <c r="M23" s="352">
        <v>22.8</v>
      </c>
      <c r="N23" s="352">
        <v>24.1</v>
      </c>
      <c r="O23" s="352">
        <v>18.899999999999999</v>
      </c>
    </row>
    <row r="24" spans="3:15" ht="22.15" customHeight="1">
      <c r="C24" s="129" t="s">
        <v>16</v>
      </c>
      <c r="D24" s="14">
        <v>14.6</v>
      </c>
      <c r="E24" s="14">
        <v>3.8</v>
      </c>
      <c r="F24" s="14">
        <v>16.600000000000001</v>
      </c>
      <c r="G24" s="14">
        <v>28.5</v>
      </c>
      <c r="H24" s="14">
        <v>26.7</v>
      </c>
      <c r="I24" s="14">
        <v>25.5</v>
      </c>
      <c r="J24" s="352">
        <v>21.1</v>
      </c>
      <c r="K24" s="352">
        <v>8.4</v>
      </c>
      <c r="L24" s="352">
        <v>21.1</v>
      </c>
      <c r="M24" s="352">
        <v>40.9</v>
      </c>
      <c r="N24" s="352">
        <v>35.5</v>
      </c>
      <c r="O24" s="352">
        <v>39.799999999999997</v>
      </c>
    </row>
    <row r="25" spans="3:15" ht="22.15" customHeight="1">
      <c r="C25" s="129" t="s">
        <v>15</v>
      </c>
      <c r="D25" s="14">
        <v>13</v>
      </c>
      <c r="E25" s="14">
        <v>2.2999999999999998</v>
      </c>
      <c r="F25" s="14">
        <v>15.2</v>
      </c>
      <c r="G25" s="14">
        <v>29.8</v>
      </c>
      <c r="H25" s="14">
        <v>20.9</v>
      </c>
      <c r="I25" s="14">
        <v>20.5</v>
      </c>
      <c r="J25" s="352">
        <v>14.7</v>
      </c>
      <c r="K25" s="352">
        <v>4.4000000000000004</v>
      </c>
      <c r="L25" s="352">
        <v>14</v>
      </c>
      <c r="M25" s="352">
        <v>25.3</v>
      </c>
      <c r="N25" s="352">
        <v>31.3</v>
      </c>
      <c r="O25" s="352">
        <v>23.7</v>
      </c>
    </row>
    <row r="26" spans="3:15" ht="22.15" customHeight="1">
      <c r="C26" s="128" t="s">
        <v>14</v>
      </c>
      <c r="D26" s="11">
        <v>13.3</v>
      </c>
      <c r="E26" s="11">
        <v>3</v>
      </c>
      <c r="F26" s="11">
        <v>13.4</v>
      </c>
      <c r="G26" s="11">
        <v>26.4</v>
      </c>
      <c r="H26" s="11">
        <v>27.5</v>
      </c>
      <c r="I26" s="11">
        <v>20.7</v>
      </c>
      <c r="J26" s="351">
        <v>15.8</v>
      </c>
      <c r="K26" s="351">
        <v>4.7</v>
      </c>
      <c r="L26" s="351">
        <v>14.6</v>
      </c>
      <c r="M26" s="351">
        <v>29.9</v>
      </c>
      <c r="N26" s="351">
        <v>30.3</v>
      </c>
      <c r="O26" s="351">
        <v>24.1</v>
      </c>
    </row>
    <row r="27" spans="3:15" ht="22.15" customHeight="1">
      <c r="C27" s="129" t="s">
        <v>13</v>
      </c>
      <c r="D27" s="14">
        <v>14.8</v>
      </c>
      <c r="E27" s="14">
        <v>3</v>
      </c>
      <c r="F27" s="14">
        <v>14.7</v>
      </c>
      <c r="G27" s="14">
        <v>23.6</v>
      </c>
      <c r="H27" s="14">
        <v>37.4</v>
      </c>
      <c r="I27" s="14">
        <v>28.2</v>
      </c>
      <c r="J27" s="352">
        <v>15.7</v>
      </c>
      <c r="K27" s="352">
        <v>3.6</v>
      </c>
      <c r="L27" s="352">
        <v>14.4</v>
      </c>
      <c r="M27" s="352">
        <v>28.3</v>
      </c>
      <c r="N27" s="352">
        <v>33.4</v>
      </c>
      <c r="O27" s="352">
        <v>23.2</v>
      </c>
    </row>
    <row r="28" spans="3:15" ht="22.15" customHeight="1">
      <c r="C28" s="129" t="s">
        <v>12</v>
      </c>
      <c r="D28" s="14">
        <v>9.6999999999999993</v>
      </c>
      <c r="E28" s="14">
        <v>2.8</v>
      </c>
      <c r="F28" s="14">
        <v>10.1</v>
      </c>
      <c r="G28" s="14">
        <v>25.1</v>
      </c>
      <c r="H28" s="14">
        <v>19.3</v>
      </c>
      <c r="I28" s="14">
        <v>13.1</v>
      </c>
      <c r="J28" s="352">
        <v>15.1</v>
      </c>
      <c r="K28" s="352">
        <v>4.3</v>
      </c>
      <c r="L28" s="352">
        <v>14.7</v>
      </c>
      <c r="M28" s="352">
        <v>32.299999999999997</v>
      </c>
      <c r="N28" s="352">
        <v>26.7</v>
      </c>
      <c r="O28" s="352">
        <v>23.6</v>
      </c>
    </row>
    <row r="29" spans="3:15" ht="22.15" customHeight="1">
      <c r="C29" s="129" t="s">
        <v>11</v>
      </c>
      <c r="D29" s="14">
        <v>12</v>
      </c>
      <c r="E29" s="14">
        <v>2.9</v>
      </c>
      <c r="F29" s="14">
        <v>11.6</v>
      </c>
      <c r="G29" s="14">
        <v>24.4</v>
      </c>
      <c r="H29" s="14">
        <v>27</v>
      </c>
      <c r="I29" s="14">
        <v>17.399999999999999</v>
      </c>
      <c r="J29" s="352">
        <v>14.5</v>
      </c>
      <c r="K29" s="352">
        <v>4.3</v>
      </c>
      <c r="L29" s="352">
        <v>12.9</v>
      </c>
      <c r="M29" s="352">
        <v>24.7</v>
      </c>
      <c r="N29" s="352">
        <v>27</v>
      </c>
      <c r="O29" s="352">
        <v>24.1</v>
      </c>
    </row>
    <row r="30" spans="3:15" ht="22.15" customHeight="1">
      <c r="C30" s="129" t="s">
        <v>10</v>
      </c>
      <c r="D30" s="14">
        <v>13.3</v>
      </c>
      <c r="E30" s="14">
        <v>3</v>
      </c>
      <c r="F30" s="14">
        <v>13.7</v>
      </c>
      <c r="G30" s="14">
        <v>28.6</v>
      </c>
      <c r="H30" s="14">
        <v>24.4</v>
      </c>
      <c r="I30" s="14">
        <v>19.100000000000001</v>
      </c>
      <c r="J30" s="352">
        <v>16.3</v>
      </c>
      <c r="K30" s="352">
        <v>5.4</v>
      </c>
      <c r="L30" s="352">
        <v>15.2</v>
      </c>
      <c r="M30" s="352">
        <v>33.1</v>
      </c>
      <c r="N30" s="352">
        <v>30.4</v>
      </c>
      <c r="O30" s="352">
        <v>24.6</v>
      </c>
    </row>
    <row r="31" spans="3:15" ht="22.15" customHeight="1">
      <c r="C31" s="128" t="s">
        <v>9</v>
      </c>
      <c r="D31" s="11">
        <v>13</v>
      </c>
      <c r="E31" s="11">
        <v>3.1</v>
      </c>
      <c r="F31" s="11">
        <v>13.3</v>
      </c>
      <c r="G31" s="11">
        <v>25.5</v>
      </c>
      <c r="H31" s="11">
        <v>27.9</v>
      </c>
      <c r="I31" s="11">
        <v>21.6</v>
      </c>
      <c r="J31" s="351">
        <v>14.1</v>
      </c>
      <c r="K31" s="351">
        <v>2.9</v>
      </c>
      <c r="L31" s="351">
        <v>12.9</v>
      </c>
      <c r="M31" s="351">
        <v>25</v>
      </c>
      <c r="N31" s="351">
        <v>28.6</v>
      </c>
      <c r="O31" s="351">
        <v>25.7</v>
      </c>
    </row>
    <row r="32" spans="3:15" ht="22.15" customHeight="1">
      <c r="C32" s="129" t="s">
        <v>8</v>
      </c>
      <c r="D32" s="14">
        <v>12.7</v>
      </c>
      <c r="E32" s="14">
        <v>2.4</v>
      </c>
      <c r="F32" s="14">
        <v>12.7</v>
      </c>
      <c r="G32" s="14">
        <v>27.9</v>
      </c>
      <c r="H32" s="14">
        <v>25.3</v>
      </c>
      <c r="I32" s="14">
        <v>33.6</v>
      </c>
      <c r="J32" s="352">
        <v>13.3</v>
      </c>
      <c r="K32" s="352">
        <v>2.6</v>
      </c>
      <c r="L32" s="352">
        <v>12.6</v>
      </c>
      <c r="M32" s="352">
        <v>28.7</v>
      </c>
      <c r="N32" s="352">
        <v>27.4</v>
      </c>
      <c r="O32" s="352">
        <v>19.8</v>
      </c>
    </row>
    <row r="33" spans="2:15" ht="22.15" customHeight="1">
      <c r="C33" s="129" t="s">
        <v>7</v>
      </c>
      <c r="D33" s="14">
        <v>13.3</v>
      </c>
      <c r="E33" s="14">
        <v>4.7</v>
      </c>
      <c r="F33" s="14">
        <v>13.5</v>
      </c>
      <c r="G33" s="14">
        <v>27.1</v>
      </c>
      <c r="H33" s="14">
        <v>29.1</v>
      </c>
      <c r="I33" s="14">
        <v>21.1</v>
      </c>
      <c r="J33" s="352">
        <v>14</v>
      </c>
      <c r="K33" s="352">
        <v>4.4000000000000004</v>
      </c>
      <c r="L33" s="352">
        <v>12.9</v>
      </c>
      <c r="M33" s="352">
        <v>22.3</v>
      </c>
      <c r="N33" s="352">
        <v>24.2</v>
      </c>
      <c r="O33" s="352">
        <v>33.299999999999997</v>
      </c>
    </row>
    <row r="34" spans="2:15" ht="22.15" customHeight="1">
      <c r="C34" s="129" t="s">
        <v>6</v>
      </c>
      <c r="D34" s="14">
        <v>13.2</v>
      </c>
      <c r="E34" s="14">
        <v>2.9</v>
      </c>
      <c r="F34" s="14">
        <v>13.6</v>
      </c>
      <c r="G34" s="14">
        <v>22.6</v>
      </c>
      <c r="H34" s="14">
        <v>29</v>
      </c>
      <c r="I34" s="14">
        <v>12.2</v>
      </c>
      <c r="J34" s="352">
        <v>15</v>
      </c>
      <c r="K34" s="352">
        <v>2</v>
      </c>
      <c r="L34" s="352">
        <v>13.1</v>
      </c>
      <c r="M34" s="352">
        <v>23.3</v>
      </c>
      <c r="N34" s="352">
        <v>31.9</v>
      </c>
      <c r="O34" s="352">
        <v>27.6</v>
      </c>
    </row>
    <row r="35" spans="2:15" ht="22.15" customHeight="1">
      <c r="C35" s="128" t="s">
        <v>5</v>
      </c>
      <c r="D35" s="11">
        <v>11</v>
      </c>
      <c r="E35" s="11">
        <v>2.7</v>
      </c>
      <c r="F35" s="11">
        <v>11.4</v>
      </c>
      <c r="G35" s="11">
        <v>24.6</v>
      </c>
      <c r="H35" s="11">
        <v>25.4</v>
      </c>
      <c r="I35" s="11">
        <v>21.3</v>
      </c>
      <c r="J35" s="351">
        <v>13</v>
      </c>
      <c r="K35" s="351">
        <v>3.6</v>
      </c>
      <c r="L35" s="351">
        <v>13.1</v>
      </c>
      <c r="M35" s="351">
        <v>26.3</v>
      </c>
      <c r="N35" s="351">
        <v>25.4</v>
      </c>
      <c r="O35" s="351">
        <v>24.2</v>
      </c>
    </row>
    <row r="36" spans="2:15" ht="22.15" customHeight="1">
      <c r="C36" s="129" t="s">
        <v>4</v>
      </c>
      <c r="D36" s="14">
        <v>9.6999999999999993</v>
      </c>
      <c r="E36" s="14">
        <v>3.5</v>
      </c>
      <c r="F36" s="14">
        <v>10.199999999999999</v>
      </c>
      <c r="G36" s="14">
        <v>28.8</v>
      </c>
      <c r="H36" s="14">
        <v>15.2</v>
      </c>
      <c r="I36" s="14">
        <v>12.4</v>
      </c>
      <c r="J36" s="352">
        <v>12.6</v>
      </c>
      <c r="K36" s="352">
        <v>2.7</v>
      </c>
      <c r="L36" s="352">
        <v>12.6</v>
      </c>
      <c r="M36" s="352">
        <v>25.9</v>
      </c>
      <c r="N36" s="352">
        <v>24.4</v>
      </c>
      <c r="O36" s="352">
        <v>19.899999999999999</v>
      </c>
    </row>
    <row r="37" spans="2:15" ht="22.15" customHeight="1">
      <c r="C37" s="129" t="s">
        <v>3</v>
      </c>
      <c r="D37" s="14">
        <v>9.6999999999999993</v>
      </c>
      <c r="E37" s="14">
        <v>3.1</v>
      </c>
      <c r="F37" s="14">
        <v>9.6</v>
      </c>
      <c r="G37" s="14">
        <v>17.5</v>
      </c>
      <c r="H37" s="14">
        <v>24.3</v>
      </c>
      <c r="I37" s="14">
        <v>22.2</v>
      </c>
      <c r="J37" s="352">
        <v>10.9</v>
      </c>
      <c r="K37" s="352">
        <v>2.9</v>
      </c>
      <c r="L37" s="352">
        <v>11</v>
      </c>
      <c r="M37" s="352">
        <v>24.4</v>
      </c>
      <c r="N37" s="352">
        <v>20.3</v>
      </c>
      <c r="O37" s="352">
        <v>25.3</v>
      </c>
    </row>
    <row r="38" spans="2:15" ht="22.15" customHeight="1">
      <c r="C38" s="129" t="s">
        <v>2</v>
      </c>
      <c r="D38" s="14">
        <v>11.5</v>
      </c>
      <c r="E38" s="14">
        <v>2</v>
      </c>
      <c r="F38" s="14">
        <v>11.9</v>
      </c>
      <c r="G38" s="14">
        <v>29.1</v>
      </c>
      <c r="H38" s="14">
        <v>25.8</v>
      </c>
      <c r="I38" s="14">
        <v>24.8</v>
      </c>
      <c r="J38" s="352">
        <v>15.3</v>
      </c>
      <c r="K38" s="352">
        <v>4.0999999999999996</v>
      </c>
      <c r="L38" s="352">
        <v>15.8</v>
      </c>
      <c r="M38" s="352">
        <v>24</v>
      </c>
      <c r="N38" s="352">
        <v>30.8</v>
      </c>
      <c r="O38" s="352">
        <v>25.8</v>
      </c>
    </row>
    <row r="39" spans="2:15" ht="22.15" customHeight="1">
      <c r="B39" s="282"/>
      <c r="C39" s="130" t="s">
        <v>1</v>
      </c>
      <c r="D39" s="15">
        <v>12.3</v>
      </c>
      <c r="E39" s="15">
        <v>3.1</v>
      </c>
      <c r="F39" s="15">
        <v>13.4</v>
      </c>
      <c r="G39" s="15">
        <v>18.8</v>
      </c>
      <c r="H39" s="15">
        <v>34.299999999999997</v>
      </c>
      <c r="I39" s="15">
        <v>19.8</v>
      </c>
      <c r="J39" s="353">
        <v>10.6</v>
      </c>
      <c r="K39" s="353">
        <v>3.8</v>
      </c>
      <c r="L39" s="353">
        <v>9.6999999999999993</v>
      </c>
      <c r="M39" s="353">
        <v>34.9</v>
      </c>
      <c r="N39" s="353">
        <v>17.5</v>
      </c>
      <c r="O39" s="353">
        <v>22.9</v>
      </c>
    </row>
    <row r="40" spans="2:15" ht="22.15" customHeight="1">
      <c r="B40" s="306"/>
      <c r="C40" s="500" t="s">
        <v>0</v>
      </c>
      <c r="D40" s="501"/>
      <c r="E40" s="501"/>
      <c r="F40" s="502"/>
      <c r="G40" s="21"/>
      <c r="H40" s="21"/>
      <c r="I40" s="21"/>
      <c r="J40" s="21"/>
      <c r="K40" s="21"/>
      <c r="L40" s="131"/>
      <c r="M40" s="131"/>
      <c r="N40" s="131"/>
      <c r="O40" s="131"/>
    </row>
  </sheetData>
  <mergeCells count="8">
    <mergeCell ref="A1:XFD1"/>
    <mergeCell ref="C40:F40"/>
    <mergeCell ref="J5:O5"/>
    <mergeCell ref="D5:I5"/>
    <mergeCell ref="C4:O4"/>
    <mergeCell ref="C5:C6"/>
    <mergeCell ref="S6:T6"/>
    <mergeCell ref="U6:V6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9678-D5BC-4FE0-BBCE-D311F3903915}">
  <dimension ref="B1:O40"/>
  <sheetViews>
    <sheetView workbookViewId="0">
      <selection sqref="A1:XFD1"/>
    </sheetView>
  </sheetViews>
  <sheetFormatPr defaultColWidth="8.875" defaultRowHeight="12"/>
  <cols>
    <col min="1" max="2" width="8.875" style="22"/>
    <col min="3" max="3" width="18.375" style="87" customWidth="1"/>
    <col min="4" max="15" width="9.75" style="16" customWidth="1"/>
    <col min="16" max="16384" width="8.875" style="22"/>
  </cols>
  <sheetData>
    <row r="1" spans="2:15" s="519" customFormat="1"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2:15" ht="35.450000000000003" customHeight="1"/>
    <row r="3" spans="2:15" s="51" customFormat="1" ht="35.450000000000003" customHeight="1">
      <c r="B3" s="309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2"/>
    </row>
    <row r="4" spans="2:15" ht="31.9" customHeight="1">
      <c r="B4" s="309"/>
      <c r="C4" s="522" t="s">
        <v>178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4"/>
    </row>
    <row r="5" spans="2:15" ht="25.15" customHeight="1">
      <c r="B5" s="298"/>
      <c r="C5" s="520" t="s">
        <v>50</v>
      </c>
      <c r="D5" s="503">
        <v>2013</v>
      </c>
      <c r="E5" s="503"/>
      <c r="F5" s="503"/>
      <c r="G5" s="503"/>
      <c r="H5" s="503"/>
      <c r="I5" s="503"/>
      <c r="J5" s="503" t="s">
        <v>51</v>
      </c>
      <c r="K5" s="503"/>
      <c r="L5" s="503"/>
      <c r="M5" s="503"/>
      <c r="N5" s="503"/>
      <c r="O5" s="503"/>
    </row>
    <row r="6" spans="2:15" ht="31.15" customHeight="1">
      <c r="B6" s="299"/>
      <c r="C6" s="521"/>
      <c r="D6" s="76" t="s">
        <v>36</v>
      </c>
      <c r="E6" s="76" t="s">
        <v>34</v>
      </c>
      <c r="F6" s="76" t="s">
        <v>52</v>
      </c>
      <c r="G6" s="76" t="s">
        <v>47</v>
      </c>
      <c r="H6" s="76" t="s">
        <v>53</v>
      </c>
      <c r="I6" s="76" t="s">
        <v>54</v>
      </c>
      <c r="J6" s="76" t="s">
        <v>36</v>
      </c>
      <c r="K6" s="76" t="s">
        <v>34</v>
      </c>
      <c r="L6" s="76" t="s">
        <v>52</v>
      </c>
      <c r="M6" s="76" t="s">
        <v>47</v>
      </c>
      <c r="N6" s="76" t="s">
        <v>53</v>
      </c>
      <c r="O6" s="76" t="s">
        <v>54</v>
      </c>
    </row>
    <row r="7" spans="2:15" ht="22.15" customHeight="1">
      <c r="C7" s="28" t="s">
        <v>33</v>
      </c>
      <c r="D7" s="23">
        <v>21.4</v>
      </c>
      <c r="E7" s="36">
        <v>2.8</v>
      </c>
      <c r="F7" s="23">
        <v>20.6</v>
      </c>
      <c r="G7" s="23">
        <v>44.4</v>
      </c>
      <c r="H7" s="36">
        <v>52.7</v>
      </c>
      <c r="I7" s="23">
        <v>55</v>
      </c>
      <c r="J7" s="23">
        <v>23.9</v>
      </c>
      <c r="K7" s="23">
        <v>2.8</v>
      </c>
      <c r="L7" s="23">
        <v>20.3</v>
      </c>
      <c r="M7" s="23">
        <v>46.9</v>
      </c>
      <c r="N7" s="23">
        <v>56.6</v>
      </c>
      <c r="O7" s="23">
        <v>62.1</v>
      </c>
    </row>
    <row r="8" spans="2:15" ht="22.15" customHeight="1">
      <c r="C8" s="29" t="s">
        <v>32</v>
      </c>
      <c r="D8" s="37">
        <v>14.5</v>
      </c>
      <c r="E8" s="37">
        <v>2.1</v>
      </c>
      <c r="F8" s="37">
        <v>15.2</v>
      </c>
      <c r="G8" s="37">
        <v>41.4</v>
      </c>
      <c r="H8" s="37">
        <v>41.1</v>
      </c>
      <c r="I8" s="37">
        <v>49.4</v>
      </c>
      <c r="J8" s="24">
        <v>16.8</v>
      </c>
      <c r="K8" s="24">
        <v>2.9</v>
      </c>
      <c r="L8" s="24">
        <v>14.6</v>
      </c>
      <c r="M8" s="24">
        <v>38.6</v>
      </c>
      <c r="N8" s="24">
        <v>47.5</v>
      </c>
      <c r="O8" s="24">
        <v>56.3</v>
      </c>
    </row>
    <row r="9" spans="2:15" ht="22.15" customHeight="1">
      <c r="C9" s="30" t="s">
        <v>31</v>
      </c>
      <c r="D9" s="38">
        <v>18.100000000000001</v>
      </c>
      <c r="E9" s="38">
        <v>2.2000000000000002</v>
      </c>
      <c r="F9" s="38">
        <v>19.5</v>
      </c>
      <c r="G9" s="38">
        <v>52.7</v>
      </c>
      <c r="H9" s="38">
        <v>50</v>
      </c>
      <c r="I9" s="38">
        <v>48.7</v>
      </c>
      <c r="J9" s="27">
        <v>18.8</v>
      </c>
      <c r="K9" s="27">
        <v>3.3</v>
      </c>
      <c r="L9" s="27">
        <v>16.5</v>
      </c>
      <c r="M9" s="27">
        <v>41.2</v>
      </c>
      <c r="N9" s="27">
        <v>57.1</v>
      </c>
      <c r="O9" s="27">
        <v>52.7</v>
      </c>
    </row>
    <row r="10" spans="2:15" ht="22.15" customHeight="1">
      <c r="C10" s="30" t="s">
        <v>30</v>
      </c>
      <c r="D10" s="38">
        <v>16.100000000000001</v>
      </c>
      <c r="E10" s="38">
        <v>2.8</v>
      </c>
      <c r="F10" s="38">
        <v>15.5</v>
      </c>
      <c r="G10" s="38">
        <v>46.2</v>
      </c>
      <c r="H10" s="38">
        <v>48.8</v>
      </c>
      <c r="I10" s="38">
        <v>69.900000000000006</v>
      </c>
      <c r="J10" s="27">
        <v>19.2</v>
      </c>
      <c r="K10" s="27">
        <v>3.3</v>
      </c>
      <c r="L10" s="27">
        <v>19.100000000000001</v>
      </c>
      <c r="M10" s="27">
        <v>44.7</v>
      </c>
      <c r="N10" s="27">
        <v>53.8</v>
      </c>
      <c r="O10" s="27">
        <v>57.7</v>
      </c>
    </row>
    <row r="11" spans="2:15" ht="22.15" customHeight="1">
      <c r="C11" s="30" t="s">
        <v>29</v>
      </c>
      <c r="D11" s="38">
        <v>13.7</v>
      </c>
      <c r="E11" s="38">
        <v>3</v>
      </c>
      <c r="F11" s="38">
        <v>15</v>
      </c>
      <c r="G11" s="38">
        <v>34.4</v>
      </c>
      <c r="H11" s="38">
        <v>38.9</v>
      </c>
      <c r="I11" s="38">
        <v>43.8</v>
      </c>
      <c r="J11" s="27">
        <v>16</v>
      </c>
      <c r="K11" s="27">
        <v>2.8</v>
      </c>
      <c r="L11" s="27">
        <v>14.5</v>
      </c>
      <c r="M11" s="27">
        <v>37.299999999999997</v>
      </c>
      <c r="N11" s="27">
        <v>47.1</v>
      </c>
      <c r="O11" s="27">
        <v>50.2</v>
      </c>
    </row>
    <row r="12" spans="2:15" ht="22.15" customHeight="1">
      <c r="C12" s="30" t="s">
        <v>28</v>
      </c>
      <c r="D12" s="38">
        <v>14.2</v>
      </c>
      <c r="E12" s="38">
        <v>2</v>
      </c>
      <c r="F12" s="38">
        <v>14.2</v>
      </c>
      <c r="G12" s="38">
        <v>52.5</v>
      </c>
      <c r="H12" s="38">
        <v>53.4</v>
      </c>
      <c r="I12" s="38">
        <v>62.6</v>
      </c>
      <c r="J12" s="27">
        <v>15.7</v>
      </c>
      <c r="K12" s="27">
        <v>1.4</v>
      </c>
      <c r="L12" s="27">
        <v>14.5</v>
      </c>
      <c r="M12" s="27">
        <v>44.2</v>
      </c>
      <c r="N12" s="27">
        <v>54.3</v>
      </c>
      <c r="O12" s="27">
        <v>66</v>
      </c>
    </row>
    <row r="13" spans="2:15" ht="22.15" customHeight="1">
      <c r="C13" s="30" t="s">
        <v>27</v>
      </c>
      <c r="D13" s="38">
        <v>13.1</v>
      </c>
      <c r="E13" s="38">
        <v>1.5</v>
      </c>
      <c r="F13" s="38">
        <v>13.6</v>
      </c>
      <c r="G13" s="38">
        <v>39.700000000000003</v>
      </c>
      <c r="H13" s="38">
        <v>35</v>
      </c>
      <c r="I13" s="38">
        <v>52.6</v>
      </c>
      <c r="J13" s="27">
        <v>15.3</v>
      </c>
      <c r="K13" s="27">
        <v>2.7</v>
      </c>
      <c r="L13" s="27">
        <v>12.8</v>
      </c>
      <c r="M13" s="27">
        <v>36</v>
      </c>
      <c r="N13" s="27">
        <v>42.6</v>
      </c>
      <c r="O13" s="27">
        <v>57.1</v>
      </c>
    </row>
    <row r="14" spans="2:15" ht="22.15" customHeight="1">
      <c r="C14" s="30" t="s">
        <v>26</v>
      </c>
      <c r="D14" s="38">
        <v>13.3</v>
      </c>
      <c r="E14" s="38">
        <v>2</v>
      </c>
      <c r="F14" s="38">
        <v>13.3</v>
      </c>
      <c r="G14" s="38">
        <v>42.1</v>
      </c>
      <c r="H14" s="38">
        <v>41.1</v>
      </c>
      <c r="I14" s="38">
        <v>63.3</v>
      </c>
      <c r="J14" s="27">
        <v>18.2</v>
      </c>
      <c r="K14" s="27">
        <v>1.3</v>
      </c>
      <c r="L14" s="27">
        <v>18.7</v>
      </c>
      <c r="M14" s="27">
        <v>48.1</v>
      </c>
      <c r="N14" s="27">
        <v>54.6</v>
      </c>
      <c r="O14" s="27">
        <v>63.7</v>
      </c>
    </row>
    <row r="15" spans="2:15" ht="22.15" customHeight="1">
      <c r="C15" s="30" t="s">
        <v>25</v>
      </c>
      <c r="D15" s="38">
        <v>19.600000000000001</v>
      </c>
      <c r="E15" s="38">
        <v>3.4</v>
      </c>
      <c r="F15" s="38">
        <v>19.2</v>
      </c>
      <c r="G15" s="38">
        <v>43.2</v>
      </c>
      <c r="H15" s="38">
        <v>61.1</v>
      </c>
      <c r="I15" s="38">
        <v>35.9</v>
      </c>
      <c r="J15" s="27">
        <v>22.5</v>
      </c>
      <c r="K15" s="27">
        <v>5.0999999999999996</v>
      </c>
      <c r="L15" s="27">
        <v>18.7</v>
      </c>
      <c r="M15" s="27">
        <v>42.8</v>
      </c>
      <c r="N15" s="27">
        <v>56.1</v>
      </c>
      <c r="O15" s="27">
        <v>61.5</v>
      </c>
    </row>
    <row r="16" spans="2:15" ht="22.15" customHeight="1">
      <c r="C16" s="29" t="s">
        <v>24</v>
      </c>
      <c r="D16" s="37">
        <v>19.399999999999999</v>
      </c>
      <c r="E16" s="37">
        <v>2.7</v>
      </c>
      <c r="F16" s="37">
        <v>19.8</v>
      </c>
      <c r="G16" s="37">
        <v>42.3</v>
      </c>
      <c r="H16" s="37">
        <v>49.1</v>
      </c>
      <c r="I16" s="37">
        <v>45.3</v>
      </c>
      <c r="J16" s="24">
        <v>23.1</v>
      </c>
      <c r="K16" s="24">
        <v>2.4</v>
      </c>
      <c r="L16" s="24">
        <v>19.600000000000001</v>
      </c>
      <c r="M16" s="24">
        <v>48.1</v>
      </c>
      <c r="N16" s="24">
        <v>58.1</v>
      </c>
      <c r="O16" s="24">
        <v>60.7</v>
      </c>
    </row>
    <row r="17" spans="3:15" ht="22.15" customHeight="1">
      <c r="C17" s="30" t="s">
        <v>23</v>
      </c>
      <c r="D17" s="38">
        <v>13.6</v>
      </c>
      <c r="E17" s="38">
        <v>2.2000000000000002</v>
      </c>
      <c r="F17" s="38">
        <v>13.9</v>
      </c>
      <c r="G17" s="38">
        <v>33.1</v>
      </c>
      <c r="H17" s="38">
        <v>40</v>
      </c>
      <c r="I17" s="38">
        <v>35.4</v>
      </c>
      <c r="J17" s="27">
        <v>19.3</v>
      </c>
      <c r="K17" s="27">
        <v>1.8</v>
      </c>
      <c r="L17" s="27">
        <v>16.600000000000001</v>
      </c>
      <c r="M17" s="27">
        <v>45.9</v>
      </c>
      <c r="N17" s="27">
        <v>54.8</v>
      </c>
      <c r="O17" s="27">
        <v>58.5</v>
      </c>
    </row>
    <row r="18" spans="3:15" ht="22.15" customHeight="1">
      <c r="C18" s="30" t="s">
        <v>22</v>
      </c>
      <c r="D18" s="38">
        <v>19.3</v>
      </c>
      <c r="E18" s="38">
        <v>2.4</v>
      </c>
      <c r="F18" s="38">
        <v>18.2</v>
      </c>
      <c r="G18" s="38">
        <v>34.799999999999997</v>
      </c>
      <c r="H18" s="38">
        <v>53.2</v>
      </c>
      <c r="I18" s="38">
        <v>50.8</v>
      </c>
      <c r="J18" s="27">
        <v>23.6</v>
      </c>
      <c r="K18" s="27">
        <v>2.6</v>
      </c>
      <c r="L18" s="27">
        <v>19.899999999999999</v>
      </c>
      <c r="M18" s="27">
        <v>43.3</v>
      </c>
      <c r="N18" s="27">
        <v>63.2</v>
      </c>
      <c r="O18" s="27">
        <v>55.8</v>
      </c>
    </row>
    <row r="19" spans="3:15" ht="22.15" customHeight="1">
      <c r="C19" s="30" t="s">
        <v>21</v>
      </c>
      <c r="D19" s="38">
        <v>18.7</v>
      </c>
      <c r="E19" s="38">
        <v>2.5</v>
      </c>
      <c r="F19" s="38">
        <v>17.600000000000001</v>
      </c>
      <c r="G19" s="38">
        <v>44.2</v>
      </c>
      <c r="H19" s="38">
        <v>47.1</v>
      </c>
      <c r="I19" s="38">
        <v>46.3</v>
      </c>
      <c r="J19" s="27">
        <v>21.3</v>
      </c>
      <c r="K19" s="27">
        <v>2.2000000000000002</v>
      </c>
      <c r="L19" s="27">
        <v>17</v>
      </c>
      <c r="M19" s="27">
        <v>47.8</v>
      </c>
      <c r="N19" s="27">
        <v>52.3</v>
      </c>
      <c r="O19" s="27">
        <v>59</v>
      </c>
    </row>
    <row r="20" spans="3:15" ht="22.15" customHeight="1">
      <c r="C20" s="30" t="s">
        <v>20</v>
      </c>
      <c r="D20" s="38">
        <v>20.8</v>
      </c>
      <c r="E20" s="38">
        <v>1.5</v>
      </c>
      <c r="F20" s="38">
        <v>22.8</v>
      </c>
      <c r="G20" s="38">
        <v>47.3</v>
      </c>
      <c r="H20" s="38">
        <v>49</v>
      </c>
      <c r="I20" s="38">
        <v>47</v>
      </c>
      <c r="J20" s="27">
        <v>21.9</v>
      </c>
      <c r="K20" s="27">
        <v>1.8</v>
      </c>
      <c r="L20" s="27">
        <v>19.600000000000001</v>
      </c>
      <c r="M20" s="27">
        <v>43.1</v>
      </c>
      <c r="N20" s="27">
        <v>54.5</v>
      </c>
      <c r="O20" s="27">
        <v>58.5</v>
      </c>
    </row>
    <row r="21" spans="3:15" ht="22.15" customHeight="1">
      <c r="C21" s="30" t="s">
        <v>19</v>
      </c>
      <c r="D21" s="38">
        <v>21.6</v>
      </c>
      <c r="E21" s="38">
        <v>2.7</v>
      </c>
      <c r="F21" s="38">
        <v>20.6</v>
      </c>
      <c r="G21" s="38">
        <v>48.7</v>
      </c>
      <c r="H21" s="38">
        <v>50.2</v>
      </c>
      <c r="I21" s="38">
        <v>56.7</v>
      </c>
      <c r="J21" s="27">
        <v>25.1</v>
      </c>
      <c r="K21" s="27">
        <v>2.2999999999999998</v>
      </c>
      <c r="L21" s="27">
        <v>21.8</v>
      </c>
      <c r="M21" s="27">
        <v>44.9</v>
      </c>
      <c r="N21" s="27">
        <v>61</v>
      </c>
      <c r="O21" s="27">
        <v>63.4</v>
      </c>
    </row>
    <row r="22" spans="3:15" ht="22.15" customHeight="1">
      <c r="C22" s="30" t="s">
        <v>18</v>
      </c>
      <c r="D22" s="38">
        <v>21.5</v>
      </c>
      <c r="E22" s="38">
        <v>5.3</v>
      </c>
      <c r="F22" s="38">
        <v>21</v>
      </c>
      <c r="G22" s="38">
        <v>43.1</v>
      </c>
      <c r="H22" s="38">
        <v>54.6</v>
      </c>
      <c r="I22" s="38">
        <v>43.3</v>
      </c>
      <c r="J22" s="27">
        <v>23.4</v>
      </c>
      <c r="K22" s="27">
        <v>2.7</v>
      </c>
      <c r="L22" s="27">
        <v>19.600000000000001</v>
      </c>
      <c r="M22" s="27">
        <v>49.4</v>
      </c>
      <c r="N22" s="27">
        <v>59.2</v>
      </c>
      <c r="O22" s="27">
        <v>59.8</v>
      </c>
    </row>
    <row r="23" spans="3:15" ht="22.15" customHeight="1">
      <c r="C23" s="30" t="s">
        <v>17</v>
      </c>
      <c r="D23" s="38">
        <v>19.2</v>
      </c>
      <c r="E23" s="38">
        <v>3.8</v>
      </c>
      <c r="F23" s="38">
        <v>18.899999999999999</v>
      </c>
      <c r="G23" s="38">
        <v>48</v>
      </c>
      <c r="H23" s="38">
        <v>44.6</v>
      </c>
      <c r="I23" s="38">
        <v>51.4</v>
      </c>
      <c r="J23" s="27">
        <v>23.9</v>
      </c>
      <c r="K23" s="27">
        <v>2.9</v>
      </c>
      <c r="L23" s="27">
        <v>22.3</v>
      </c>
      <c r="M23" s="27">
        <v>43.4</v>
      </c>
      <c r="N23" s="27">
        <v>59.3</v>
      </c>
      <c r="O23" s="27">
        <v>58.9</v>
      </c>
    </row>
    <row r="24" spans="3:15" ht="22.15" customHeight="1">
      <c r="C24" s="30" t="s">
        <v>16</v>
      </c>
      <c r="D24" s="38">
        <v>20.7</v>
      </c>
      <c r="E24" s="38">
        <v>3.6</v>
      </c>
      <c r="F24" s="38">
        <v>21.4</v>
      </c>
      <c r="G24" s="38">
        <v>37.4</v>
      </c>
      <c r="H24" s="38">
        <v>52.7</v>
      </c>
      <c r="I24" s="38">
        <v>61.1</v>
      </c>
      <c r="J24" s="27">
        <v>22.5</v>
      </c>
      <c r="K24" s="27">
        <v>3.3</v>
      </c>
      <c r="L24" s="27">
        <v>19.3</v>
      </c>
      <c r="M24" s="27">
        <v>53.5</v>
      </c>
      <c r="N24" s="27">
        <v>57</v>
      </c>
      <c r="O24" s="27">
        <v>65.400000000000006</v>
      </c>
    </row>
    <row r="25" spans="3:15" ht="22.15" customHeight="1">
      <c r="C25" s="30" t="s">
        <v>15</v>
      </c>
      <c r="D25" s="38">
        <v>20</v>
      </c>
      <c r="E25" s="38">
        <v>1.5</v>
      </c>
      <c r="F25" s="38">
        <v>22</v>
      </c>
      <c r="G25" s="38">
        <v>41.9</v>
      </c>
      <c r="H25" s="38">
        <v>49.4</v>
      </c>
      <c r="I25" s="38">
        <v>41.4</v>
      </c>
      <c r="J25" s="27">
        <v>25.2</v>
      </c>
      <c r="K25" s="27">
        <v>2.6</v>
      </c>
      <c r="L25" s="27">
        <v>21.1</v>
      </c>
      <c r="M25" s="27">
        <v>51.6</v>
      </c>
      <c r="N25" s="27">
        <v>61.3</v>
      </c>
      <c r="O25" s="27">
        <v>63.2</v>
      </c>
    </row>
    <row r="26" spans="3:15" ht="22.15" customHeight="1">
      <c r="C26" s="29" t="s">
        <v>14</v>
      </c>
      <c r="D26" s="37">
        <v>23.3</v>
      </c>
      <c r="E26" s="37">
        <v>3.1</v>
      </c>
      <c r="F26" s="37">
        <v>21.4</v>
      </c>
      <c r="G26" s="37">
        <v>46.9</v>
      </c>
      <c r="H26" s="37">
        <v>53.6</v>
      </c>
      <c r="I26" s="37">
        <v>59.8</v>
      </c>
      <c r="J26" s="24">
        <v>25.9</v>
      </c>
      <c r="K26" s="24">
        <v>2.9</v>
      </c>
      <c r="L26" s="24">
        <v>22.3</v>
      </c>
      <c r="M26" s="24">
        <v>47.3</v>
      </c>
      <c r="N26" s="24">
        <v>57.6</v>
      </c>
      <c r="O26" s="24">
        <v>61.4</v>
      </c>
    </row>
    <row r="27" spans="3:15" ht="22.15" customHeight="1">
      <c r="C27" s="30" t="s">
        <v>13</v>
      </c>
      <c r="D27" s="38">
        <v>24</v>
      </c>
      <c r="E27" s="38">
        <v>3.7</v>
      </c>
      <c r="F27" s="38">
        <v>21.2</v>
      </c>
      <c r="G27" s="38">
        <v>46.1</v>
      </c>
      <c r="H27" s="38">
        <v>58.8</v>
      </c>
      <c r="I27" s="38">
        <v>69.900000000000006</v>
      </c>
      <c r="J27" s="27">
        <v>27.7</v>
      </c>
      <c r="K27" s="27">
        <v>4</v>
      </c>
      <c r="L27" s="27">
        <v>23.8</v>
      </c>
      <c r="M27" s="27">
        <v>48</v>
      </c>
      <c r="N27" s="27">
        <v>61.2</v>
      </c>
      <c r="O27" s="27">
        <v>63</v>
      </c>
    </row>
    <row r="28" spans="3:15" ht="22.15" customHeight="1">
      <c r="C28" s="30" t="s">
        <v>12</v>
      </c>
      <c r="D28" s="38">
        <v>20.6</v>
      </c>
      <c r="E28" s="38">
        <v>3.8</v>
      </c>
      <c r="F28" s="38">
        <v>19.600000000000001</v>
      </c>
      <c r="G28" s="38">
        <v>50.6</v>
      </c>
      <c r="H28" s="38">
        <v>52.8</v>
      </c>
      <c r="I28" s="38">
        <v>50</v>
      </c>
      <c r="J28" s="27">
        <v>25.5</v>
      </c>
      <c r="K28" s="27">
        <v>3.3</v>
      </c>
      <c r="L28" s="27">
        <v>23.8</v>
      </c>
      <c r="M28" s="27">
        <v>52.8</v>
      </c>
      <c r="N28" s="27">
        <v>54.5</v>
      </c>
      <c r="O28" s="27">
        <v>54.7</v>
      </c>
    </row>
    <row r="29" spans="3:15" ht="22.15" customHeight="1">
      <c r="C29" s="30" t="s">
        <v>11</v>
      </c>
      <c r="D29" s="38">
        <v>23.9</v>
      </c>
      <c r="E29" s="38">
        <v>2.2000000000000002</v>
      </c>
      <c r="F29" s="38">
        <v>23.6</v>
      </c>
      <c r="G29" s="38">
        <v>50.3</v>
      </c>
      <c r="H29" s="38">
        <v>49.2</v>
      </c>
      <c r="I29" s="38">
        <v>47.2</v>
      </c>
      <c r="J29" s="27">
        <v>28.1</v>
      </c>
      <c r="K29" s="27">
        <v>4</v>
      </c>
      <c r="L29" s="27">
        <v>23.6</v>
      </c>
      <c r="M29" s="27">
        <v>50</v>
      </c>
      <c r="N29" s="27">
        <v>60</v>
      </c>
      <c r="O29" s="27">
        <v>56.4</v>
      </c>
    </row>
    <row r="30" spans="3:15" ht="22.15" customHeight="1">
      <c r="C30" s="30" t="s">
        <v>10</v>
      </c>
      <c r="D30" s="38">
        <v>23</v>
      </c>
      <c r="E30" s="38">
        <v>3.1</v>
      </c>
      <c r="F30" s="38">
        <v>20.7</v>
      </c>
      <c r="G30" s="38">
        <v>45.8</v>
      </c>
      <c r="H30" s="38">
        <v>53.2</v>
      </c>
      <c r="I30" s="38">
        <v>61.9</v>
      </c>
      <c r="J30" s="27">
        <v>24.2</v>
      </c>
      <c r="K30" s="27">
        <v>1.9</v>
      </c>
      <c r="L30" s="27">
        <v>21</v>
      </c>
      <c r="M30" s="27">
        <v>45.1</v>
      </c>
      <c r="N30" s="27">
        <v>55</v>
      </c>
      <c r="O30" s="27">
        <v>63.3</v>
      </c>
    </row>
    <row r="31" spans="3:15" ht="22.15" customHeight="1">
      <c r="C31" s="29" t="s">
        <v>9</v>
      </c>
      <c r="D31" s="37">
        <v>22.9</v>
      </c>
      <c r="E31" s="37">
        <v>2.7</v>
      </c>
      <c r="F31" s="37">
        <v>21.9</v>
      </c>
      <c r="G31" s="37">
        <v>39.9</v>
      </c>
      <c r="H31" s="37">
        <v>60.6</v>
      </c>
      <c r="I31" s="37">
        <v>57.7</v>
      </c>
      <c r="J31" s="24">
        <v>24.5</v>
      </c>
      <c r="K31" s="24">
        <v>3.5</v>
      </c>
      <c r="L31" s="24">
        <v>19.2</v>
      </c>
      <c r="M31" s="24">
        <v>46</v>
      </c>
      <c r="N31" s="24">
        <v>55.8</v>
      </c>
      <c r="O31" s="24">
        <v>67.400000000000006</v>
      </c>
    </row>
    <row r="32" spans="3:15" ht="22.15" customHeight="1">
      <c r="C32" s="30" t="s">
        <v>8</v>
      </c>
      <c r="D32" s="38">
        <v>21.4</v>
      </c>
      <c r="E32" s="38">
        <v>3.3</v>
      </c>
      <c r="F32" s="38">
        <v>21</v>
      </c>
      <c r="G32" s="38">
        <v>36.299999999999997</v>
      </c>
      <c r="H32" s="38">
        <v>54.4</v>
      </c>
      <c r="I32" s="38">
        <v>62.3</v>
      </c>
      <c r="J32" s="27">
        <v>22.9</v>
      </c>
      <c r="K32" s="27">
        <v>4.2</v>
      </c>
      <c r="L32" s="27">
        <v>17.899999999999999</v>
      </c>
      <c r="M32" s="27">
        <v>49</v>
      </c>
      <c r="N32" s="27">
        <v>53.2</v>
      </c>
      <c r="O32" s="27">
        <v>66.400000000000006</v>
      </c>
    </row>
    <row r="33" spans="2:15" ht="22.15" customHeight="1">
      <c r="C33" s="30" t="s">
        <v>7</v>
      </c>
      <c r="D33" s="38">
        <v>21.8</v>
      </c>
      <c r="E33" s="38">
        <v>1.8</v>
      </c>
      <c r="F33" s="38">
        <v>20.9</v>
      </c>
      <c r="G33" s="38">
        <v>49.3</v>
      </c>
      <c r="H33" s="38">
        <v>62.8</v>
      </c>
      <c r="I33" s="38">
        <v>65.7</v>
      </c>
      <c r="J33" s="27">
        <v>23.6</v>
      </c>
      <c r="K33" s="27">
        <v>3</v>
      </c>
      <c r="L33" s="27">
        <v>19</v>
      </c>
      <c r="M33" s="27">
        <v>41.9</v>
      </c>
      <c r="N33" s="27">
        <v>55.9</v>
      </c>
      <c r="O33" s="27">
        <v>68.5</v>
      </c>
    </row>
    <row r="34" spans="2:15" ht="22.15" customHeight="1">
      <c r="C34" s="30" t="s">
        <v>6</v>
      </c>
      <c r="D34" s="38">
        <v>24.9</v>
      </c>
      <c r="E34" s="38">
        <v>2.6</v>
      </c>
      <c r="F34" s="38">
        <v>23.3</v>
      </c>
      <c r="G34" s="38">
        <v>38.700000000000003</v>
      </c>
      <c r="H34" s="38">
        <v>63.9</v>
      </c>
      <c r="I34" s="38">
        <v>51</v>
      </c>
      <c r="J34" s="27">
        <v>26.6</v>
      </c>
      <c r="K34" s="27">
        <v>3.1</v>
      </c>
      <c r="L34" s="27">
        <v>20.7</v>
      </c>
      <c r="M34" s="27">
        <v>46.2</v>
      </c>
      <c r="N34" s="27">
        <v>57.6</v>
      </c>
      <c r="O34" s="27">
        <v>67.8</v>
      </c>
    </row>
    <row r="35" spans="2:15" ht="22.15" customHeight="1">
      <c r="C35" s="29" t="s">
        <v>5</v>
      </c>
      <c r="D35" s="37">
        <v>21.2</v>
      </c>
      <c r="E35" s="37">
        <v>3.2</v>
      </c>
      <c r="F35" s="37">
        <v>21.9</v>
      </c>
      <c r="G35" s="37">
        <v>46.7</v>
      </c>
      <c r="H35" s="37">
        <v>51.6</v>
      </c>
      <c r="I35" s="37">
        <v>55.4</v>
      </c>
      <c r="J35" s="24">
        <v>21.9</v>
      </c>
      <c r="K35" s="24">
        <v>3</v>
      </c>
      <c r="L35" s="24">
        <v>19.3</v>
      </c>
      <c r="M35" s="24">
        <v>49.9</v>
      </c>
      <c r="N35" s="24">
        <v>53.5</v>
      </c>
      <c r="O35" s="24">
        <v>67</v>
      </c>
    </row>
    <row r="36" spans="2:15" ht="22.15" customHeight="1">
      <c r="C36" s="30" t="s">
        <v>4</v>
      </c>
      <c r="D36" s="38">
        <v>21.1</v>
      </c>
      <c r="E36" s="38">
        <v>3.5</v>
      </c>
      <c r="F36" s="38">
        <v>22.2</v>
      </c>
      <c r="G36" s="38">
        <v>50.1</v>
      </c>
      <c r="H36" s="38">
        <v>46.5</v>
      </c>
      <c r="I36" s="38">
        <v>56.1</v>
      </c>
      <c r="J36" s="27">
        <v>24.5</v>
      </c>
      <c r="K36" s="27">
        <v>2.4</v>
      </c>
      <c r="L36" s="27">
        <v>22</v>
      </c>
      <c r="M36" s="27">
        <v>53.4</v>
      </c>
      <c r="N36" s="27">
        <v>54.1</v>
      </c>
      <c r="O36" s="27">
        <v>63.7</v>
      </c>
    </row>
    <row r="37" spans="2:15" ht="22.15" customHeight="1">
      <c r="C37" s="30" t="s">
        <v>3</v>
      </c>
      <c r="D37" s="38">
        <v>20.8</v>
      </c>
      <c r="E37" s="38">
        <v>4.8</v>
      </c>
      <c r="F37" s="38">
        <v>18.7</v>
      </c>
      <c r="G37" s="38">
        <v>49.6</v>
      </c>
      <c r="H37" s="38">
        <v>55.7</v>
      </c>
      <c r="I37" s="38">
        <v>68</v>
      </c>
      <c r="J37" s="27">
        <v>21.6</v>
      </c>
      <c r="K37" s="27">
        <v>5</v>
      </c>
      <c r="L37" s="27">
        <v>19.100000000000001</v>
      </c>
      <c r="M37" s="27">
        <v>52.3</v>
      </c>
      <c r="N37" s="27">
        <v>54.4</v>
      </c>
      <c r="O37" s="27">
        <v>63.5</v>
      </c>
    </row>
    <row r="38" spans="2:15" ht="22.15" customHeight="1">
      <c r="C38" s="30" t="s">
        <v>2</v>
      </c>
      <c r="D38" s="38">
        <v>22.1</v>
      </c>
      <c r="E38" s="38">
        <v>2.7</v>
      </c>
      <c r="F38" s="38">
        <v>24</v>
      </c>
      <c r="G38" s="38">
        <v>46.3</v>
      </c>
      <c r="H38" s="38">
        <v>50.8</v>
      </c>
      <c r="I38" s="38">
        <v>52.1</v>
      </c>
      <c r="J38" s="27">
        <v>23.4</v>
      </c>
      <c r="K38" s="27">
        <v>3.1</v>
      </c>
      <c r="L38" s="27">
        <v>20.399999999999999</v>
      </c>
      <c r="M38" s="27">
        <v>51.5</v>
      </c>
      <c r="N38" s="27">
        <v>53.3</v>
      </c>
      <c r="O38" s="27">
        <v>73.400000000000006</v>
      </c>
    </row>
    <row r="39" spans="2:15" ht="22.15" customHeight="1">
      <c r="B39" s="311"/>
      <c r="C39" s="32" t="s">
        <v>1</v>
      </c>
      <c r="D39" s="39">
        <v>19.7</v>
      </c>
      <c r="E39" s="39">
        <v>2.6</v>
      </c>
      <c r="F39" s="39">
        <v>20.7</v>
      </c>
      <c r="G39" s="39">
        <v>41.5</v>
      </c>
      <c r="H39" s="39">
        <v>52.9</v>
      </c>
      <c r="I39" s="39">
        <v>50.1</v>
      </c>
      <c r="J39" s="34">
        <v>16.600000000000001</v>
      </c>
      <c r="K39" s="34">
        <v>1.1000000000000001</v>
      </c>
      <c r="L39" s="34">
        <v>15</v>
      </c>
      <c r="M39" s="34">
        <v>39.700000000000003</v>
      </c>
      <c r="N39" s="34">
        <v>52.4</v>
      </c>
      <c r="O39" s="34">
        <v>54.7</v>
      </c>
    </row>
    <row r="40" spans="2:15">
      <c r="B40" s="310"/>
      <c r="C40" s="88" t="s">
        <v>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5">
    <mergeCell ref="A1:XFD1"/>
    <mergeCell ref="J5:O5"/>
    <mergeCell ref="D5:I5"/>
    <mergeCell ref="C5:C6"/>
    <mergeCell ref="C4:O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0CF2-A6B7-4945-BD18-04B969C5EDFE}">
  <dimension ref="B1:O40"/>
  <sheetViews>
    <sheetView workbookViewId="0">
      <selection activeCell="C4" sqref="C4:O4"/>
    </sheetView>
  </sheetViews>
  <sheetFormatPr defaultColWidth="8.875" defaultRowHeight="12"/>
  <cols>
    <col min="1" max="2" width="8.875" style="90"/>
    <col min="3" max="3" width="18.875" style="91" customWidth="1"/>
    <col min="4" max="15" width="9.75" style="92" customWidth="1"/>
    <col min="16" max="16384" width="8.875" style="90"/>
  </cols>
  <sheetData>
    <row r="1" spans="2:15" s="526" customFormat="1"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2:15" ht="28.15" customHeight="1"/>
    <row r="3" spans="2:15" s="293" customFormat="1" ht="28.15" customHeight="1">
      <c r="B3" s="312"/>
      <c r="C3" s="294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</row>
    <row r="4" spans="2:15" ht="35.450000000000003" customHeight="1">
      <c r="B4" s="312"/>
      <c r="C4" s="531" t="s">
        <v>67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3"/>
    </row>
    <row r="5" spans="2:15" ht="21" customHeight="1">
      <c r="B5" s="315"/>
      <c r="C5" s="529" t="s">
        <v>50</v>
      </c>
      <c r="D5" s="528">
        <v>2013</v>
      </c>
      <c r="E5" s="528"/>
      <c r="F5" s="528"/>
      <c r="G5" s="528"/>
      <c r="H5" s="528"/>
      <c r="I5" s="528"/>
      <c r="J5" s="527" t="s">
        <v>51</v>
      </c>
      <c r="K5" s="527"/>
      <c r="L5" s="527"/>
      <c r="M5" s="527"/>
      <c r="N5" s="527"/>
      <c r="O5" s="527"/>
    </row>
    <row r="6" spans="2:15" ht="32.450000000000003" customHeight="1">
      <c r="B6" s="316"/>
      <c r="C6" s="530"/>
      <c r="D6" s="93" t="s">
        <v>36</v>
      </c>
      <c r="E6" s="93" t="s">
        <v>34</v>
      </c>
      <c r="F6" s="93" t="s">
        <v>52</v>
      </c>
      <c r="G6" s="93" t="s">
        <v>47</v>
      </c>
      <c r="H6" s="93" t="s">
        <v>53</v>
      </c>
      <c r="I6" s="93" t="s">
        <v>54</v>
      </c>
      <c r="J6" s="93" t="s">
        <v>36</v>
      </c>
      <c r="K6" s="93" t="s">
        <v>34</v>
      </c>
      <c r="L6" s="93" t="s">
        <v>52</v>
      </c>
      <c r="M6" s="93" t="s">
        <v>47</v>
      </c>
      <c r="N6" s="93" t="s">
        <v>53</v>
      </c>
      <c r="O6" s="93" t="s">
        <v>54</v>
      </c>
    </row>
    <row r="7" spans="2:15" ht="22.15" customHeight="1">
      <c r="C7" s="94" t="s">
        <v>33</v>
      </c>
      <c r="D7" s="83">
        <v>6.2</v>
      </c>
      <c r="E7" s="83">
        <v>0.6</v>
      </c>
      <c r="F7" s="83">
        <v>5</v>
      </c>
      <c r="G7" s="83">
        <v>14.5</v>
      </c>
      <c r="H7" s="83">
        <v>19.899999999999999</v>
      </c>
      <c r="I7" s="83">
        <v>19.600000000000001</v>
      </c>
      <c r="J7" s="83">
        <v>7.7</v>
      </c>
      <c r="K7" s="83">
        <v>0.6</v>
      </c>
      <c r="L7" s="83">
        <v>5.7</v>
      </c>
      <c r="M7" s="83">
        <v>17</v>
      </c>
      <c r="N7" s="83">
        <v>21.9</v>
      </c>
      <c r="O7" s="83">
        <v>21.1</v>
      </c>
    </row>
    <row r="8" spans="2:15" ht="22.15" customHeight="1">
      <c r="C8" s="95" t="s">
        <v>32</v>
      </c>
      <c r="D8" s="37">
        <v>4.3</v>
      </c>
      <c r="E8" s="37">
        <v>0.5</v>
      </c>
      <c r="F8" s="37">
        <v>4.0999999999999996</v>
      </c>
      <c r="G8" s="37">
        <v>11.8</v>
      </c>
      <c r="H8" s="37">
        <v>13.5</v>
      </c>
      <c r="I8" s="37">
        <v>20.399999999999999</v>
      </c>
      <c r="J8" s="84">
        <v>5.5</v>
      </c>
      <c r="K8" s="84">
        <v>0.6</v>
      </c>
      <c r="L8" s="84">
        <v>4.5</v>
      </c>
      <c r="M8" s="84">
        <v>15.7</v>
      </c>
      <c r="N8" s="84">
        <v>16.899999999999999</v>
      </c>
      <c r="O8" s="84">
        <v>17.7</v>
      </c>
    </row>
    <row r="9" spans="2:15" ht="22.15" customHeight="1">
      <c r="C9" s="96" t="s">
        <v>31</v>
      </c>
      <c r="D9" s="38">
        <v>5</v>
      </c>
      <c r="E9" s="38">
        <v>0.5</v>
      </c>
      <c r="F9" s="38">
        <v>3.8</v>
      </c>
      <c r="G9" s="38">
        <v>24</v>
      </c>
      <c r="H9" s="38">
        <v>19.100000000000001</v>
      </c>
      <c r="I9" s="38">
        <v>20.100000000000001</v>
      </c>
      <c r="J9" s="47">
        <v>5.3</v>
      </c>
      <c r="K9" s="47">
        <v>0.3</v>
      </c>
      <c r="L9" s="47">
        <v>4.0999999999999996</v>
      </c>
      <c r="M9" s="47">
        <v>5.7</v>
      </c>
      <c r="N9" s="47">
        <v>27</v>
      </c>
      <c r="O9" s="47">
        <v>14</v>
      </c>
    </row>
    <row r="10" spans="2:15" ht="22.15" customHeight="1">
      <c r="C10" s="96" t="s">
        <v>30</v>
      </c>
      <c r="D10" s="38">
        <v>3.3</v>
      </c>
      <c r="E10" s="38">
        <v>0.3</v>
      </c>
      <c r="F10" s="38">
        <v>3.6</v>
      </c>
      <c r="G10" s="38">
        <v>5.8</v>
      </c>
      <c r="H10" s="38">
        <v>14.4</v>
      </c>
      <c r="I10" s="38">
        <v>7</v>
      </c>
      <c r="J10" s="47">
        <v>4.3</v>
      </c>
      <c r="K10" s="47">
        <v>0.8</v>
      </c>
      <c r="L10" s="47">
        <v>3.1</v>
      </c>
      <c r="M10" s="47">
        <v>17.3</v>
      </c>
      <c r="N10" s="47">
        <v>15.8</v>
      </c>
      <c r="O10" s="47">
        <v>13.1</v>
      </c>
    </row>
    <row r="11" spans="2:15" ht="22.15" customHeight="1">
      <c r="C11" s="96" t="s">
        <v>29</v>
      </c>
      <c r="D11" s="38">
        <v>4.5999999999999996</v>
      </c>
      <c r="E11" s="38">
        <v>0.1</v>
      </c>
      <c r="F11" s="38">
        <v>4.8</v>
      </c>
      <c r="G11" s="38">
        <v>8.9</v>
      </c>
      <c r="H11" s="38">
        <v>20.6</v>
      </c>
      <c r="I11" s="38">
        <v>19.2</v>
      </c>
      <c r="J11" s="47">
        <v>5.4</v>
      </c>
      <c r="K11" s="47">
        <v>0.1</v>
      </c>
      <c r="L11" s="47">
        <v>4.5</v>
      </c>
      <c r="M11" s="47">
        <v>16.3</v>
      </c>
      <c r="N11" s="47">
        <v>19.600000000000001</v>
      </c>
      <c r="O11" s="47">
        <v>18.2</v>
      </c>
    </row>
    <row r="12" spans="2:15" ht="22.15" customHeight="1">
      <c r="C12" s="96" t="s">
        <v>28</v>
      </c>
      <c r="D12" s="38">
        <v>4</v>
      </c>
      <c r="E12" s="38">
        <v>0.2</v>
      </c>
      <c r="F12" s="38">
        <v>4.2</v>
      </c>
      <c r="G12" s="38">
        <v>11.5</v>
      </c>
      <c r="H12" s="38">
        <v>12.8</v>
      </c>
      <c r="I12" s="38">
        <v>26</v>
      </c>
      <c r="J12" s="47">
        <v>5</v>
      </c>
      <c r="K12" s="47">
        <v>0.3</v>
      </c>
      <c r="L12" s="47">
        <v>4.2</v>
      </c>
      <c r="M12" s="47">
        <v>17.399999999999999</v>
      </c>
      <c r="N12" s="47">
        <v>18.600000000000001</v>
      </c>
      <c r="O12" s="47">
        <v>22.1</v>
      </c>
    </row>
    <row r="13" spans="2:15" ht="22.15" customHeight="1">
      <c r="C13" s="96" t="s">
        <v>27</v>
      </c>
      <c r="D13" s="38">
        <v>3.8</v>
      </c>
      <c r="E13" s="38">
        <v>0.7</v>
      </c>
      <c r="F13" s="38">
        <v>3.8</v>
      </c>
      <c r="G13" s="38">
        <v>8.4</v>
      </c>
      <c r="H13" s="38">
        <v>8.3000000000000007</v>
      </c>
      <c r="I13" s="38">
        <v>25.9</v>
      </c>
      <c r="J13" s="47">
        <v>5.6</v>
      </c>
      <c r="K13" s="47">
        <v>0.8</v>
      </c>
      <c r="L13" s="47">
        <v>4.9000000000000004</v>
      </c>
      <c r="M13" s="47">
        <v>16.7</v>
      </c>
      <c r="N13" s="47">
        <v>13.6</v>
      </c>
      <c r="O13" s="47">
        <v>18.399999999999999</v>
      </c>
    </row>
    <row r="14" spans="2:15" ht="22.15" customHeight="1">
      <c r="C14" s="96" t="s">
        <v>26</v>
      </c>
      <c r="D14" s="38">
        <v>5</v>
      </c>
      <c r="E14" s="38" t="s">
        <v>42</v>
      </c>
      <c r="F14" s="38">
        <v>4.8</v>
      </c>
      <c r="G14" s="38">
        <v>19.2</v>
      </c>
      <c r="H14" s="38">
        <v>24.8</v>
      </c>
      <c r="I14" s="38">
        <v>11.1</v>
      </c>
      <c r="J14" s="47">
        <v>4.3</v>
      </c>
      <c r="K14" s="47">
        <v>0.2</v>
      </c>
      <c r="L14" s="47">
        <v>4.2</v>
      </c>
      <c r="M14" s="47">
        <v>13.6</v>
      </c>
      <c r="N14" s="47">
        <v>12.6</v>
      </c>
      <c r="O14" s="47">
        <v>16.7</v>
      </c>
    </row>
    <row r="15" spans="2:15" ht="22.15" customHeight="1">
      <c r="C15" s="96" t="s">
        <v>25</v>
      </c>
      <c r="D15" s="38">
        <v>5.4</v>
      </c>
      <c r="E15" s="38">
        <v>1</v>
      </c>
      <c r="F15" s="38">
        <v>4.4000000000000004</v>
      </c>
      <c r="G15" s="38">
        <v>18.5</v>
      </c>
      <c r="H15" s="38">
        <v>17.2</v>
      </c>
      <c r="I15" s="38">
        <v>12.4</v>
      </c>
      <c r="J15" s="47">
        <v>6.3</v>
      </c>
      <c r="K15" s="47">
        <v>1.3</v>
      </c>
      <c r="L15" s="47">
        <v>3.6</v>
      </c>
      <c r="M15" s="47">
        <v>19.600000000000001</v>
      </c>
      <c r="N15" s="47">
        <v>19.5</v>
      </c>
      <c r="O15" s="47">
        <v>17.8</v>
      </c>
    </row>
    <row r="16" spans="2:15" ht="22.15" customHeight="1">
      <c r="C16" s="95" t="s">
        <v>24</v>
      </c>
      <c r="D16" s="37">
        <v>5.4</v>
      </c>
      <c r="E16" s="37">
        <v>0.5</v>
      </c>
      <c r="F16" s="37">
        <v>4.2</v>
      </c>
      <c r="G16" s="37">
        <v>16.2</v>
      </c>
      <c r="H16" s="37">
        <v>17.100000000000001</v>
      </c>
      <c r="I16" s="37">
        <v>18.399999999999999</v>
      </c>
      <c r="J16" s="84">
        <v>7.2</v>
      </c>
      <c r="K16" s="84">
        <v>0.6</v>
      </c>
      <c r="L16" s="84">
        <v>5.3</v>
      </c>
      <c r="M16" s="84">
        <v>15.8</v>
      </c>
      <c r="N16" s="84">
        <v>22.2</v>
      </c>
      <c r="O16" s="84">
        <v>20.100000000000001</v>
      </c>
    </row>
    <row r="17" spans="3:15" ht="22.15" customHeight="1">
      <c r="C17" s="96" t="s">
        <v>23</v>
      </c>
      <c r="D17" s="38">
        <v>5.4</v>
      </c>
      <c r="E17" s="38">
        <v>0.3</v>
      </c>
      <c r="F17" s="38">
        <v>5</v>
      </c>
      <c r="G17" s="38">
        <v>31.6</v>
      </c>
      <c r="H17" s="38">
        <v>14.9</v>
      </c>
      <c r="I17" s="38">
        <v>10.1</v>
      </c>
      <c r="J17" s="47">
        <v>5.5</v>
      </c>
      <c r="K17" s="47">
        <v>0.4</v>
      </c>
      <c r="L17" s="47">
        <v>4.5</v>
      </c>
      <c r="M17" s="47">
        <v>14.7</v>
      </c>
      <c r="N17" s="47">
        <v>18.100000000000001</v>
      </c>
      <c r="O17" s="47">
        <v>14.8</v>
      </c>
    </row>
    <row r="18" spans="3:15" ht="22.15" customHeight="1">
      <c r="C18" s="96" t="s">
        <v>22</v>
      </c>
      <c r="D18" s="38">
        <v>5</v>
      </c>
      <c r="E18" s="38">
        <v>0.4</v>
      </c>
      <c r="F18" s="38">
        <v>4.8</v>
      </c>
      <c r="G18" s="38">
        <v>11.6</v>
      </c>
      <c r="H18" s="38">
        <v>11.1</v>
      </c>
      <c r="I18" s="38">
        <v>16.100000000000001</v>
      </c>
      <c r="J18" s="47">
        <v>6.8</v>
      </c>
      <c r="K18" s="47">
        <v>0.3</v>
      </c>
      <c r="L18" s="47">
        <v>5.3</v>
      </c>
      <c r="M18" s="47">
        <v>13.5</v>
      </c>
      <c r="N18" s="47">
        <v>20.7</v>
      </c>
      <c r="O18" s="47">
        <v>15.3</v>
      </c>
    </row>
    <row r="19" spans="3:15" ht="22.15" customHeight="1">
      <c r="C19" s="96" t="s">
        <v>21</v>
      </c>
      <c r="D19" s="38">
        <v>4.9000000000000004</v>
      </c>
      <c r="E19" s="38">
        <v>0.4</v>
      </c>
      <c r="F19" s="38">
        <v>4.5</v>
      </c>
      <c r="G19" s="38">
        <v>9.8000000000000007</v>
      </c>
      <c r="H19" s="38">
        <v>13.5</v>
      </c>
      <c r="I19" s="38">
        <v>15.3</v>
      </c>
      <c r="J19" s="47">
        <v>8.5</v>
      </c>
      <c r="K19" s="47">
        <v>1.6</v>
      </c>
      <c r="L19" s="47">
        <v>6</v>
      </c>
      <c r="M19" s="47">
        <v>19.600000000000001</v>
      </c>
      <c r="N19" s="47">
        <v>24</v>
      </c>
      <c r="O19" s="47">
        <v>22.4</v>
      </c>
    </row>
    <row r="20" spans="3:15" ht="22.15" customHeight="1">
      <c r="C20" s="96" t="s">
        <v>20</v>
      </c>
      <c r="D20" s="38">
        <v>5.6</v>
      </c>
      <c r="E20" s="38">
        <v>0.6</v>
      </c>
      <c r="F20" s="38">
        <v>5.0999999999999996</v>
      </c>
      <c r="G20" s="38">
        <v>9.1</v>
      </c>
      <c r="H20" s="38">
        <v>22.6</v>
      </c>
      <c r="I20" s="38">
        <v>9.6999999999999993</v>
      </c>
      <c r="J20" s="47">
        <v>8.8000000000000007</v>
      </c>
      <c r="K20" s="47">
        <v>0.5</v>
      </c>
      <c r="L20" s="47">
        <v>6.6</v>
      </c>
      <c r="M20" s="47">
        <v>23.2</v>
      </c>
      <c r="N20" s="47">
        <v>27.3</v>
      </c>
      <c r="O20" s="47">
        <v>21.2</v>
      </c>
    </row>
    <row r="21" spans="3:15" ht="22.15" customHeight="1">
      <c r="C21" s="96" t="s">
        <v>19</v>
      </c>
      <c r="D21" s="38">
        <v>4.5</v>
      </c>
      <c r="E21" s="38">
        <v>0.2</v>
      </c>
      <c r="F21" s="38">
        <v>4</v>
      </c>
      <c r="G21" s="38">
        <v>6.9</v>
      </c>
      <c r="H21" s="38">
        <v>15.2</v>
      </c>
      <c r="I21" s="38">
        <v>11.7</v>
      </c>
      <c r="J21" s="47">
        <v>7.5</v>
      </c>
      <c r="K21" s="47">
        <v>1</v>
      </c>
      <c r="L21" s="47">
        <v>5.3</v>
      </c>
      <c r="M21" s="47">
        <v>18.5</v>
      </c>
      <c r="N21" s="47">
        <v>21.7</v>
      </c>
      <c r="O21" s="47">
        <v>18.2</v>
      </c>
    </row>
    <row r="22" spans="3:15" ht="22.15" customHeight="1">
      <c r="C22" s="96" t="s">
        <v>18</v>
      </c>
      <c r="D22" s="38">
        <v>6.2</v>
      </c>
      <c r="E22" s="38">
        <v>1.8</v>
      </c>
      <c r="F22" s="38">
        <v>4.2</v>
      </c>
      <c r="G22" s="38">
        <v>22.2</v>
      </c>
      <c r="H22" s="38">
        <v>19.7</v>
      </c>
      <c r="I22" s="38">
        <v>14.4</v>
      </c>
      <c r="J22" s="47">
        <v>7.1</v>
      </c>
      <c r="K22" s="47">
        <v>0.2</v>
      </c>
      <c r="L22" s="47">
        <v>5.4</v>
      </c>
      <c r="M22" s="47">
        <v>14.1</v>
      </c>
      <c r="N22" s="47">
        <v>22.3</v>
      </c>
      <c r="O22" s="47">
        <v>18.899999999999999</v>
      </c>
    </row>
    <row r="23" spans="3:15" ht="22.15" customHeight="1">
      <c r="C23" s="96" t="s">
        <v>17</v>
      </c>
      <c r="D23" s="38">
        <v>6.8</v>
      </c>
      <c r="E23" s="38">
        <v>0.6</v>
      </c>
      <c r="F23" s="38">
        <v>5.6</v>
      </c>
      <c r="G23" s="38">
        <v>17.2</v>
      </c>
      <c r="H23" s="38">
        <v>27</v>
      </c>
      <c r="I23" s="38">
        <v>19.3</v>
      </c>
      <c r="J23" s="47">
        <v>7.8</v>
      </c>
      <c r="K23" s="47">
        <v>0.7</v>
      </c>
      <c r="L23" s="47">
        <v>6.5</v>
      </c>
      <c r="M23" s="47">
        <v>19.100000000000001</v>
      </c>
      <c r="N23" s="47">
        <v>24.4</v>
      </c>
      <c r="O23" s="47">
        <v>13.3</v>
      </c>
    </row>
    <row r="24" spans="3:15" ht="22.15" customHeight="1">
      <c r="C24" s="96" t="s">
        <v>16</v>
      </c>
      <c r="D24" s="38">
        <v>6</v>
      </c>
      <c r="E24" s="38">
        <v>0.9</v>
      </c>
      <c r="F24" s="38">
        <v>5.7</v>
      </c>
      <c r="G24" s="38">
        <v>11.5</v>
      </c>
      <c r="H24" s="38">
        <v>18.5</v>
      </c>
      <c r="I24" s="38">
        <v>20.5</v>
      </c>
      <c r="J24" s="47">
        <v>6.8</v>
      </c>
      <c r="K24" s="47">
        <v>1</v>
      </c>
      <c r="L24" s="47">
        <v>5.8</v>
      </c>
      <c r="M24" s="47">
        <v>16.600000000000001</v>
      </c>
      <c r="N24" s="47">
        <v>18.2</v>
      </c>
      <c r="O24" s="47">
        <v>18</v>
      </c>
    </row>
    <row r="25" spans="3:15" ht="22.15" customHeight="1">
      <c r="C25" s="96" t="s">
        <v>15</v>
      </c>
      <c r="D25" s="38">
        <v>5</v>
      </c>
      <c r="E25" s="38" t="s">
        <v>42</v>
      </c>
      <c r="F25" s="38">
        <v>2.9</v>
      </c>
      <c r="G25" s="38">
        <v>17.3</v>
      </c>
      <c r="H25" s="38">
        <v>16.7</v>
      </c>
      <c r="I25" s="38">
        <v>30.2</v>
      </c>
      <c r="J25" s="47">
        <v>6.7</v>
      </c>
      <c r="K25" s="47">
        <v>0.1</v>
      </c>
      <c r="L25" s="47">
        <v>4.4000000000000004</v>
      </c>
      <c r="M25" s="47">
        <v>12.3</v>
      </c>
      <c r="N25" s="47">
        <v>21.9</v>
      </c>
      <c r="O25" s="47">
        <v>23.5</v>
      </c>
    </row>
    <row r="26" spans="3:15" ht="22.15" customHeight="1">
      <c r="C26" s="95" t="s">
        <v>14</v>
      </c>
      <c r="D26" s="37">
        <v>7.1</v>
      </c>
      <c r="E26" s="37">
        <v>0.6</v>
      </c>
      <c r="F26" s="37">
        <v>5.5</v>
      </c>
      <c r="G26" s="37">
        <v>14.6</v>
      </c>
      <c r="H26" s="37">
        <v>22.1</v>
      </c>
      <c r="I26" s="37">
        <v>21.4</v>
      </c>
      <c r="J26" s="84">
        <v>8.5</v>
      </c>
      <c r="K26" s="84">
        <v>0.6</v>
      </c>
      <c r="L26" s="84">
        <v>6.3</v>
      </c>
      <c r="M26" s="84">
        <v>18.399999999999999</v>
      </c>
      <c r="N26" s="84">
        <v>22</v>
      </c>
      <c r="O26" s="84">
        <v>22.5</v>
      </c>
    </row>
    <row r="27" spans="3:15" ht="22.15" customHeight="1">
      <c r="C27" s="96" t="s">
        <v>13</v>
      </c>
      <c r="D27" s="38">
        <v>6.4</v>
      </c>
      <c r="E27" s="38">
        <v>0</v>
      </c>
      <c r="F27" s="38">
        <v>4.7</v>
      </c>
      <c r="G27" s="38">
        <v>8.9</v>
      </c>
      <c r="H27" s="38">
        <v>26.8</v>
      </c>
      <c r="I27" s="38">
        <v>22</v>
      </c>
      <c r="J27" s="47">
        <v>8</v>
      </c>
      <c r="K27" s="47">
        <v>0.4</v>
      </c>
      <c r="L27" s="47">
        <v>5.9</v>
      </c>
      <c r="M27" s="47">
        <v>17.3</v>
      </c>
      <c r="N27" s="47">
        <v>20.3</v>
      </c>
      <c r="O27" s="47">
        <v>21.5</v>
      </c>
    </row>
    <row r="28" spans="3:15" ht="22.15" customHeight="1">
      <c r="C28" s="96" t="s">
        <v>12</v>
      </c>
      <c r="D28" s="38">
        <v>6.1</v>
      </c>
      <c r="E28" s="38">
        <v>1.2</v>
      </c>
      <c r="F28" s="38">
        <v>4.5999999999999996</v>
      </c>
      <c r="G28" s="38">
        <v>20</v>
      </c>
      <c r="H28" s="38">
        <v>18.399999999999999</v>
      </c>
      <c r="I28" s="38">
        <v>19.3</v>
      </c>
      <c r="J28" s="47">
        <v>6.8</v>
      </c>
      <c r="K28" s="47">
        <v>1.2</v>
      </c>
      <c r="L28" s="47">
        <v>5.6</v>
      </c>
      <c r="M28" s="47">
        <v>17.7</v>
      </c>
      <c r="N28" s="47">
        <v>14.4</v>
      </c>
      <c r="O28" s="47">
        <v>17.399999999999999</v>
      </c>
    </row>
    <row r="29" spans="3:15" ht="22.15" customHeight="1">
      <c r="C29" s="96" t="s">
        <v>11</v>
      </c>
      <c r="D29" s="38">
        <v>6.4</v>
      </c>
      <c r="E29" s="38">
        <v>0.3</v>
      </c>
      <c r="F29" s="38">
        <v>4.5999999999999996</v>
      </c>
      <c r="G29" s="38">
        <v>16.5</v>
      </c>
      <c r="H29" s="38">
        <v>17.8</v>
      </c>
      <c r="I29" s="38">
        <v>20.2</v>
      </c>
      <c r="J29" s="47">
        <v>9.3000000000000007</v>
      </c>
      <c r="K29" s="47">
        <v>0.5</v>
      </c>
      <c r="L29" s="47">
        <v>6.6</v>
      </c>
      <c r="M29" s="47">
        <v>20.8</v>
      </c>
      <c r="N29" s="47">
        <v>21.8</v>
      </c>
      <c r="O29" s="47">
        <v>22.1</v>
      </c>
    </row>
    <row r="30" spans="3:15" ht="22.15" customHeight="1">
      <c r="C30" s="96" t="s">
        <v>10</v>
      </c>
      <c r="D30" s="38">
        <v>7.7</v>
      </c>
      <c r="E30" s="38">
        <v>0.9</v>
      </c>
      <c r="F30" s="38">
        <v>6.2</v>
      </c>
      <c r="G30" s="38">
        <v>16.2</v>
      </c>
      <c r="H30" s="38">
        <v>22</v>
      </c>
      <c r="I30" s="38">
        <v>21.8</v>
      </c>
      <c r="J30" s="47">
        <v>8.6</v>
      </c>
      <c r="K30" s="47">
        <v>0.7</v>
      </c>
      <c r="L30" s="47">
        <v>6.4</v>
      </c>
      <c r="M30" s="47">
        <v>17.8</v>
      </c>
      <c r="N30" s="47">
        <v>23.4</v>
      </c>
      <c r="O30" s="47">
        <v>23.7</v>
      </c>
    </row>
    <row r="31" spans="3:15" ht="22.15" customHeight="1">
      <c r="C31" s="95" t="s">
        <v>9</v>
      </c>
      <c r="D31" s="37">
        <v>6.2</v>
      </c>
      <c r="E31" s="37">
        <v>0.7</v>
      </c>
      <c r="F31" s="37">
        <v>5.5</v>
      </c>
      <c r="G31" s="37">
        <v>10.199999999999999</v>
      </c>
      <c r="H31" s="37">
        <v>20</v>
      </c>
      <c r="I31" s="37">
        <v>14.3</v>
      </c>
      <c r="J31" s="84">
        <v>7.9</v>
      </c>
      <c r="K31" s="84">
        <v>0.9</v>
      </c>
      <c r="L31" s="84">
        <v>5.8</v>
      </c>
      <c r="M31" s="84">
        <v>14.1</v>
      </c>
      <c r="N31" s="84">
        <v>21.9</v>
      </c>
      <c r="O31" s="84">
        <v>20</v>
      </c>
    </row>
    <row r="32" spans="3:15" ht="22.15" customHeight="1">
      <c r="C32" s="96" t="s">
        <v>8</v>
      </c>
      <c r="D32" s="38">
        <v>5.7</v>
      </c>
      <c r="E32" s="38">
        <v>0.9</v>
      </c>
      <c r="F32" s="38">
        <v>5.7</v>
      </c>
      <c r="G32" s="38">
        <v>7.2</v>
      </c>
      <c r="H32" s="38">
        <v>15.1</v>
      </c>
      <c r="I32" s="38">
        <v>17.3</v>
      </c>
      <c r="J32" s="47">
        <v>7.7</v>
      </c>
      <c r="K32" s="47">
        <v>0.9</v>
      </c>
      <c r="L32" s="47">
        <v>6</v>
      </c>
      <c r="M32" s="47">
        <v>13.8</v>
      </c>
      <c r="N32" s="47">
        <v>21.8</v>
      </c>
      <c r="O32" s="47">
        <v>21.6</v>
      </c>
    </row>
    <row r="33" spans="2:15" ht="22.15" customHeight="1">
      <c r="C33" s="96" t="s">
        <v>7</v>
      </c>
      <c r="D33" s="38">
        <v>5.5</v>
      </c>
      <c r="E33" s="38">
        <v>0.7</v>
      </c>
      <c r="F33" s="38">
        <v>5.0999999999999996</v>
      </c>
      <c r="G33" s="38">
        <v>16.899999999999999</v>
      </c>
      <c r="H33" s="38">
        <v>15.3</v>
      </c>
      <c r="I33" s="38">
        <v>12.7</v>
      </c>
      <c r="J33" s="47">
        <v>6.9</v>
      </c>
      <c r="K33" s="47">
        <v>0.4</v>
      </c>
      <c r="L33" s="47">
        <v>5</v>
      </c>
      <c r="M33" s="47">
        <v>14</v>
      </c>
      <c r="N33" s="47">
        <v>20.3</v>
      </c>
      <c r="O33" s="47">
        <v>16.7</v>
      </c>
    </row>
    <row r="34" spans="2:15" ht="22.15" customHeight="1">
      <c r="C34" s="96" t="s">
        <v>6</v>
      </c>
      <c r="D34" s="38">
        <v>7</v>
      </c>
      <c r="E34" s="38">
        <v>0.5</v>
      </c>
      <c r="F34" s="38">
        <v>5.6</v>
      </c>
      <c r="G34" s="38">
        <v>9.9</v>
      </c>
      <c r="H34" s="38">
        <v>25.5</v>
      </c>
      <c r="I34" s="38">
        <v>12.5</v>
      </c>
      <c r="J34" s="47">
        <v>8.8000000000000007</v>
      </c>
      <c r="K34" s="47">
        <v>1.4</v>
      </c>
      <c r="L34" s="47">
        <v>6.2</v>
      </c>
      <c r="M34" s="47">
        <v>14.5</v>
      </c>
      <c r="N34" s="47">
        <v>23</v>
      </c>
      <c r="O34" s="47">
        <v>20</v>
      </c>
    </row>
    <row r="35" spans="2:15" ht="22.15" customHeight="1">
      <c r="C35" s="95" t="s">
        <v>5</v>
      </c>
      <c r="D35" s="37">
        <v>6.5</v>
      </c>
      <c r="E35" s="37">
        <v>0.6</v>
      </c>
      <c r="F35" s="37">
        <v>5.4</v>
      </c>
      <c r="G35" s="37">
        <v>18.600000000000001</v>
      </c>
      <c r="H35" s="37">
        <v>21.2</v>
      </c>
      <c r="I35" s="37">
        <v>21.7</v>
      </c>
      <c r="J35" s="84">
        <v>7.2</v>
      </c>
      <c r="K35" s="84">
        <v>0.5</v>
      </c>
      <c r="L35" s="84">
        <v>5.0999999999999996</v>
      </c>
      <c r="M35" s="84">
        <v>19.399999999999999</v>
      </c>
      <c r="N35" s="84">
        <v>25.7</v>
      </c>
      <c r="O35" s="84">
        <v>21.6</v>
      </c>
    </row>
    <row r="36" spans="2:15" ht="22.15" customHeight="1">
      <c r="C36" s="96" t="s">
        <v>4</v>
      </c>
      <c r="D36" s="38">
        <v>7.8</v>
      </c>
      <c r="E36" s="38">
        <v>0.8</v>
      </c>
      <c r="F36" s="38">
        <v>8.4</v>
      </c>
      <c r="G36" s="38">
        <v>22.2</v>
      </c>
      <c r="H36" s="38">
        <v>16.2</v>
      </c>
      <c r="I36" s="38">
        <v>18.399999999999999</v>
      </c>
      <c r="J36" s="47">
        <v>7.8</v>
      </c>
      <c r="K36" s="47">
        <v>1.1000000000000001</v>
      </c>
      <c r="L36" s="47">
        <v>6.4</v>
      </c>
      <c r="M36" s="47">
        <v>14</v>
      </c>
      <c r="N36" s="47">
        <v>22.7</v>
      </c>
      <c r="O36" s="47">
        <v>21</v>
      </c>
    </row>
    <row r="37" spans="2:15" ht="22.15" customHeight="1">
      <c r="C37" s="96" t="s">
        <v>3</v>
      </c>
      <c r="D37" s="38">
        <v>6.2</v>
      </c>
      <c r="E37" s="38">
        <v>0.6</v>
      </c>
      <c r="F37" s="38">
        <v>5.0999999999999996</v>
      </c>
      <c r="G37" s="38">
        <v>20.9</v>
      </c>
      <c r="H37" s="38">
        <v>19.600000000000001</v>
      </c>
      <c r="I37" s="38">
        <v>17.100000000000001</v>
      </c>
      <c r="J37" s="47">
        <v>6.6</v>
      </c>
      <c r="K37" s="47">
        <v>0.8</v>
      </c>
      <c r="L37" s="47">
        <v>5.7</v>
      </c>
      <c r="M37" s="47">
        <v>17.399999999999999</v>
      </c>
      <c r="N37" s="47">
        <v>19</v>
      </c>
      <c r="O37" s="47">
        <v>20.399999999999999</v>
      </c>
    </row>
    <row r="38" spans="2:15" ht="22.15" customHeight="1">
      <c r="C38" s="96" t="s">
        <v>2</v>
      </c>
      <c r="D38" s="38">
        <v>6.4</v>
      </c>
      <c r="E38" s="38">
        <v>0.6</v>
      </c>
      <c r="F38" s="38">
        <v>4.7</v>
      </c>
      <c r="G38" s="38">
        <v>18.899999999999999</v>
      </c>
      <c r="H38" s="38">
        <v>24.3</v>
      </c>
      <c r="I38" s="38">
        <v>23.2</v>
      </c>
      <c r="J38" s="47">
        <v>7.4</v>
      </c>
      <c r="K38" s="47" t="s">
        <v>42</v>
      </c>
      <c r="L38" s="47">
        <v>4.3</v>
      </c>
      <c r="M38" s="47">
        <v>21.8</v>
      </c>
      <c r="N38" s="47">
        <v>31.6</v>
      </c>
      <c r="O38" s="47">
        <v>22.9</v>
      </c>
    </row>
    <row r="39" spans="2:15" ht="22.15" customHeight="1">
      <c r="B39" s="314"/>
      <c r="C39" s="97" t="s">
        <v>1</v>
      </c>
      <c r="D39" s="39">
        <v>5.8</v>
      </c>
      <c r="E39" s="39">
        <v>0.7</v>
      </c>
      <c r="F39" s="39">
        <v>5</v>
      </c>
      <c r="G39" s="39">
        <v>12.7</v>
      </c>
      <c r="H39" s="39">
        <v>19</v>
      </c>
      <c r="I39" s="39">
        <v>25.8</v>
      </c>
      <c r="J39" s="85">
        <v>6.6</v>
      </c>
      <c r="K39" s="85">
        <v>0.6</v>
      </c>
      <c r="L39" s="85">
        <v>5.5</v>
      </c>
      <c r="M39" s="85">
        <v>20.9</v>
      </c>
      <c r="N39" s="85">
        <v>20.6</v>
      </c>
      <c r="O39" s="85">
        <v>19.8</v>
      </c>
    </row>
    <row r="40" spans="2:15" ht="22.15" customHeight="1">
      <c r="B40" s="313"/>
      <c r="C40" s="98" t="s">
        <v>0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</sheetData>
  <mergeCells count="5">
    <mergeCell ref="A1:XFD1"/>
    <mergeCell ref="J5:O5"/>
    <mergeCell ref="D5:I5"/>
    <mergeCell ref="C5:C6"/>
    <mergeCell ref="C4:O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CAD2-CCF0-4ED8-889D-A412D3F0A1E6}">
  <dimension ref="A1:O40"/>
  <sheetViews>
    <sheetView workbookViewId="0">
      <selection activeCell="C4" sqref="C4:O4"/>
    </sheetView>
  </sheetViews>
  <sheetFormatPr defaultColWidth="8.875" defaultRowHeight="12"/>
  <cols>
    <col min="1" max="2" width="8.875" style="22"/>
    <col min="3" max="3" width="18.5" style="31" customWidth="1"/>
    <col min="4" max="15" width="9.75" style="16" customWidth="1"/>
    <col min="16" max="16384" width="8.875" style="22"/>
  </cols>
  <sheetData>
    <row r="1" spans="1:15" s="537" customFormat="1">
      <c r="A1" s="534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6"/>
    </row>
    <row r="2" spans="1:15" ht="22.9" customHeight="1"/>
    <row r="3" spans="1:15" ht="22.9" customHeight="1"/>
    <row r="4" spans="1:15" ht="35.450000000000003" customHeight="1">
      <c r="C4" s="538" t="s">
        <v>68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</row>
    <row r="5" spans="1:15" ht="19.899999999999999" customHeight="1">
      <c r="C5" s="505" t="s">
        <v>50</v>
      </c>
      <c r="D5" s="505">
        <v>2013</v>
      </c>
      <c r="E5" s="505"/>
      <c r="F5" s="505"/>
      <c r="G5" s="505"/>
      <c r="H5" s="505"/>
      <c r="I5" s="505"/>
      <c r="J5" s="505" t="s">
        <v>51</v>
      </c>
      <c r="K5" s="505"/>
      <c r="L5" s="505"/>
      <c r="M5" s="505"/>
      <c r="N5" s="505"/>
      <c r="O5" s="505"/>
    </row>
    <row r="6" spans="1:15" ht="35.450000000000003" customHeight="1">
      <c r="C6" s="505"/>
      <c r="D6" s="76" t="s">
        <v>36</v>
      </c>
      <c r="E6" s="76" t="s">
        <v>34</v>
      </c>
      <c r="F6" s="76" t="s">
        <v>52</v>
      </c>
      <c r="G6" s="76" t="s">
        <v>47</v>
      </c>
      <c r="H6" s="76" t="s">
        <v>53</v>
      </c>
      <c r="I6" s="76" t="s">
        <v>54</v>
      </c>
      <c r="J6" s="76" t="s">
        <v>36</v>
      </c>
      <c r="K6" s="76" t="s">
        <v>34</v>
      </c>
      <c r="L6" s="76" t="s">
        <v>52</v>
      </c>
      <c r="M6" s="76" t="s">
        <v>47</v>
      </c>
      <c r="N6" s="76" t="s">
        <v>53</v>
      </c>
      <c r="O6" s="76" t="s">
        <v>54</v>
      </c>
    </row>
    <row r="7" spans="1:15" ht="22.15" customHeight="1">
      <c r="C7" s="28" t="s">
        <v>33</v>
      </c>
      <c r="D7" s="13">
        <v>4.2</v>
      </c>
      <c r="E7" s="13">
        <v>0.9</v>
      </c>
      <c r="F7" s="13">
        <v>3.4</v>
      </c>
      <c r="G7" s="13">
        <v>9</v>
      </c>
      <c r="H7" s="13">
        <v>11.9</v>
      </c>
      <c r="I7" s="13">
        <v>13.7</v>
      </c>
      <c r="J7" s="23">
        <v>5.3</v>
      </c>
      <c r="K7" s="23">
        <v>1.5</v>
      </c>
      <c r="L7" s="23">
        <v>3.8</v>
      </c>
      <c r="M7" s="23">
        <v>10.1</v>
      </c>
      <c r="N7" s="23">
        <v>12.8</v>
      </c>
      <c r="O7" s="23">
        <v>17.399999999999999</v>
      </c>
    </row>
    <row r="8" spans="1:15" ht="22.15" customHeight="1">
      <c r="C8" s="29" t="s">
        <v>32</v>
      </c>
      <c r="D8" s="25">
        <v>2</v>
      </c>
      <c r="E8" s="25">
        <v>0.4</v>
      </c>
      <c r="F8" s="25">
        <v>2.1</v>
      </c>
      <c r="G8" s="25">
        <v>4.4000000000000004</v>
      </c>
      <c r="H8" s="25">
        <v>5.8</v>
      </c>
      <c r="I8" s="25">
        <v>6</v>
      </c>
      <c r="J8" s="24">
        <v>3.3</v>
      </c>
      <c r="K8" s="24">
        <v>0.7</v>
      </c>
      <c r="L8" s="24">
        <v>2.8</v>
      </c>
      <c r="M8" s="24">
        <v>8</v>
      </c>
      <c r="N8" s="24">
        <v>9.6999999999999993</v>
      </c>
      <c r="O8" s="24">
        <v>10.199999999999999</v>
      </c>
    </row>
    <row r="9" spans="1:15" ht="22.15" customHeight="1">
      <c r="C9" s="30" t="s">
        <v>31</v>
      </c>
      <c r="D9" s="26">
        <v>3.2</v>
      </c>
      <c r="E9" s="26">
        <v>0.8</v>
      </c>
      <c r="F9" s="26">
        <v>3.4</v>
      </c>
      <c r="G9" s="26">
        <v>12.9</v>
      </c>
      <c r="H9" s="26">
        <v>6.3</v>
      </c>
      <c r="I9" s="26">
        <v>3.7</v>
      </c>
      <c r="J9" s="27">
        <v>3.9</v>
      </c>
      <c r="K9" s="27">
        <v>1.4</v>
      </c>
      <c r="L9" s="27">
        <v>3.9</v>
      </c>
      <c r="M9" s="27">
        <v>2.2999999999999998</v>
      </c>
      <c r="N9" s="27">
        <v>12</v>
      </c>
      <c r="O9" s="27">
        <v>7.5</v>
      </c>
    </row>
    <row r="10" spans="1:15" ht="22.15" customHeight="1">
      <c r="C10" s="30" t="s">
        <v>30</v>
      </c>
      <c r="D10" s="26">
        <v>1.9</v>
      </c>
      <c r="E10" s="26">
        <v>0.3</v>
      </c>
      <c r="F10" s="26">
        <v>2.1</v>
      </c>
      <c r="G10" s="26">
        <v>4.8</v>
      </c>
      <c r="H10" s="26">
        <v>6.9</v>
      </c>
      <c r="I10" s="26">
        <v>1.8</v>
      </c>
      <c r="J10" s="27">
        <v>3.5</v>
      </c>
      <c r="K10" s="27">
        <v>0.8</v>
      </c>
      <c r="L10" s="27">
        <v>2.8</v>
      </c>
      <c r="M10" s="27">
        <v>5.4</v>
      </c>
      <c r="N10" s="27">
        <v>13.2</v>
      </c>
      <c r="O10" s="27">
        <v>14.9</v>
      </c>
    </row>
    <row r="11" spans="1:15" ht="22.15" customHeight="1">
      <c r="C11" s="30" t="s">
        <v>29</v>
      </c>
      <c r="D11" s="26">
        <v>1.7</v>
      </c>
      <c r="E11" s="26">
        <v>0.8</v>
      </c>
      <c r="F11" s="26">
        <v>1.5</v>
      </c>
      <c r="G11" s="26">
        <v>2.1</v>
      </c>
      <c r="H11" s="26">
        <v>7.6</v>
      </c>
      <c r="I11" s="26">
        <v>6.9</v>
      </c>
      <c r="J11" s="27">
        <v>2.6</v>
      </c>
      <c r="K11" s="27">
        <v>0.9</v>
      </c>
      <c r="L11" s="27">
        <v>1.5</v>
      </c>
      <c r="M11" s="27">
        <v>7.2</v>
      </c>
      <c r="N11" s="27">
        <v>10.9</v>
      </c>
      <c r="O11" s="27">
        <v>10.8</v>
      </c>
    </row>
    <row r="12" spans="1:15" ht="22.15" customHeight="1">
      <c r="C12" s="30" t="s">
        <v>28</v>
      </c>
      <c r="D12" s="26">
        <v>2.6</v>
      </c>
      <c r="E12" s="26" t="s">
        <v>42</v>
      </c>
      <c r="F12" s="26">
        <v>2.2999999999999998</v>
      </c>
      <c r="G12" s="26">
        <v>12.1</v>
      </c>
      <c r="H12" s="26">
        <v>20.2</v>
      </c>
      <c r="I12" s="26">
        <v>2.2000000000000002</v>
      </c>
      <c r="J12" s="27">
        <v>2.8</v>
      </c>
      <c r="K12" s="27">
        <v>1.2</v>
      </c>
      <c r="L12" s="27">
        <v>2.5</v>
      </c>
      <c r="M12" s="27">
        <v>5.9</v>
      </c>
      <c r="N12" s="27">
        <v>7.9</v>
      </c>
      <c r="O12" s="27">
        <v>10.4</v>
      </c>
    </row>
    <row r="13" spans="1:15" ht="22.15" customHeight="1">
      <c r="C13" s="30" t="s">
        <v>27</v>
      </c>
      <c r="D13" s="26">
        <v>1.5</v>
      </c>
      <c r="E13" s="26">
        <v>0.2</v>
      </c>
      <c r="F13" s="26">
        <v>1.8</v>
      </c>
      <c r="G13" s="26">
        <v>2.4</v>
      </c>
      <c r="H13" s="26">
        <v>4.8</v>
      </c>
      <c r="I13" s="26">
        <v>3</v>
      </c>
      <c r="J13" s="27">
        <v>3.2</v>
      </c>
      <c r="K13" s="27">
        <v>0.4</v>
      </c>
      <c r="L13" s="27">
        <v>2.9</v>
      </c>
      <c r="M13" s="27">
        <v>9.5</v>
      </c>
      <c r="N13" s="27">
        <v>7.6</v>
      </c>
      <c r="O13" s="27">
        <v>9.6</v>
      </c>
    </row>
    <row r="14" spans="1:15" ht="22.15" customHeight="1">
      <c r="C14" s="30" t="s">
        <v>26</v>
      </c>
      <c r="D14" s="26">
        <v>2.6</v>
      </c>
      <c r="E14" s="26">
        <v>0.6</v>
      </c>
      <c r="F14" s="26">
        <v>2.9</v>
      </c>
      <c r="G14" s="26">
        <v>7.4</v>
      </c>
      <c r="H14" s="26">
        <v>4.5</v>
      </c>
      <c r="I14" s="26">
        <v>13.5</v>
      </c>
      <c r="J14" s="27">
        <v>2</v>
      </c>
      <c r="K14" s="27">
        <v>0.1</v>
      </c>
      <c r="L14" s="27">
        <v>1.9</v>
      </c>
      <c r="M14" s="27">
        <v>6.6</v>
      </c>
      <c r="N14" s="27">
        <v>9.3000000000000007</v>
      </c>
      <c r="O14" s="27">
        <v>3.8</v>
      </c>
    </row>
    <row r="15" spans="1:15" ht="22.15" customHeight="1">
      <c r="C15" s="30" t="s">
        <v>25</v>
      </c>
      <c r="D15" s="26">
        <v>2.9</v>
      </c>
      <c r="E15" s="26">
        <v>0.3</v>
      </c>
      <c r="F15" s="26">
        <v>2.7</v>
      </c>
      <c r="G15" s="26">
        <v>5.4</v>
      </c>
      <c r="H15" s="26">
        <v>5.2</v>
      </c>
      <c r="I15" s="26">
        <v>15.6</v>
      </c>
      <c r="J15" s="27">
        <v>5.5</v>
      </c>
      <c r="K15" s="27">
        <v>1.4</v>
      </c>
      <c r="L15" s="27">
        <v>4.3</v>
      </c>
      <c r="M15" s="27">
        <v>10.9</v>
      </c>
      <c r="N15" s="27">
        <v>14.7</v>
      </c>
      <c r="O15" s="27">
        <v>14.6</v>
      </c>
    </row>
    <row r="16" spans="1:15" ht="22.15" customHeight="1">
      <c r="C16" s="29" t="s">
        <v>24</v>
      </c>
      <c r="D16" s="25">
        <v>2.7</v>
      </c>
      <c r="E16" s="25">
        <v>1</v>
      </c>
      <c r="F16" s="25">
        <v>2.2999999999999998</v>
      </c>
      <c r="G16" s="25">
        <v>5.9</v>
      </c>
      <c r="H16" s="25">
        <v>6.1</v>
      </c>
      <c r="I16" s="25">
        <v>9.6999999999999993</v>
      </c>
      <c r="J16" s="24">
        <v>4.0999999999999996</v>
      </c>
      <c r="K16" s="24">
        <v>1</v>
      </c>
      <c r="L16" s="24">
        <v>3</v>
      </c>
      <c r="M16" s="24">
        <v>7.4</v>
      </c>
      <c r="N16" s="24">
        <v>9.9</v>
      </c>
      <c r="O16" s="24">
        <v>14.7</v>
      </c>
    </row>
    <row r="17" spans="3:15" ht="22.15" customHeight="1">
      <c r="C17" s="30" t="s">
        <v>23</v>
      </c>
      <c r="D17" s="26">
        <v>1.6</v>
      </c>
      <c r="E17" s="26">
        <v>0.2</v>
      </c>
      <c r="F17" s="26">
        <v>1.7</v>
      </c>
      <c r="G17" s="26">
        <v>2.5</v>
      </c>
      <c r="H17" s="26">
        <v>5.5</v>
      </c>
      <c r="I17" s="26">
        <v>4.4000000000000004</v>
      </c>
      <c r="J17" s="27">
        <v>2.7</v>
      </c>
      <c r="K17" s="27">
        <v>0.3</v>
      </c>
      <c r="L17" s="27">
        <v>2.4</v>
      </c>
      <c r="M17" s="27">
        <v>4.3</v>
      </c>
      <c r="N17" s="27">
        <v>7</v>
      </c>
      <c r="O17" s="27">
        <v>10.8</v>
      </c>
    </row>
    <row r="18" spans="3:15" ht="22.15" customHeight="1">
      <c r="C18" s="30" t="s">
        <v>22</v>
      </c>
      <c r="D18" s="26">
        <v>2.8</v>
      </c>
      <c r="E18" s="26">
        <v>0.5</v>
      </c>
      <c r="F18" s="26">
        <v>2.6</v>
      </c>
      <c r="G18" s="26">
        <v>6.5</v>
      </c>
      <c r="H18" s="26">
        <v>6.8</v>
      </c>
      <c r="I18" s="26">
        <v>6.9</v>
      </c>
      <c r="J18" s="27">
        <v>4.3</v>
      </c>
      <c r="K18" s="27">
        <v>1.1000000000000001</v>
      </c>
      <c r="L18" s="27">
        <v>3.1</v>
      </c>
      <c r="M18" s="27">
        <v>9.6999999999999993</v>
      </c>
      <c r="N18" s="27">
        <v>8.6</v>
      </c>
      <c r="O18" s="27">
        <v>15</v>
      </c>
    </row>
    <row r="19" spans="3:15" ht="22.15" customHeight="1">
      <c r="C19" s="30" t="s">
        <v>21</v>
      </c>
      <c r="D19" s="26">
        <v>2.6</v>
      </c>
      <c r="E19" s="26">
        <v>0.6</v>
      </c>
      <c r="F19" s="26">
        <v>2.1</v>
      </c>
      <c r="G19" s="26">
        <v>7</v>
      </c>
      <c r="H19" s="26">
        <v>6.2</v>
      </c>
      <c r="I19" s="26">
        <v>8.8000000000000007</v>
      </c>
      <c r="J19" s="27">
        <v>4.5999999999999996</v>
      </c>
      <c r="K19" s="27">
        <v>1.8</v>
      </c>
      <c r="L19" s="27">
        <v>2.8</v>
      </c>
      <c r="M19" s="27">
        <v>7.6</v>
      </c>
      <c r="N19" s="27">
        <v>9</v>
      </c>
      <c r="O19" s="27">
        <v>21.3</v>
      </c>
    </row>
    <row r="20" spans="3:15" ht="22.15" customHeight="1">
      <c r="C20" s="30" t="s">
        <v>20</v>
      </c>
      <c r="D20" s="26">
        <v>4.7</v>
      </c>
      <c r="E20" s="26">
        <v>1.7</v>
      </c>
      <c r="F20" s="26">
        <v>4.5999999999999996</v>
      </c>
      <c r="G20" s="26">
        <v>7.9</v>
      </c>
      <c r="H20" s="26">
        <v>5.8</v>
      </c>
      <c r="I20" s="26">
        <v>20.5</v>
      </c>
      <c r="J20" s="27">
        <v>4.5</v>
      </c>
      <c r="K20" s="27">
        <v>1</v>
      </c>
      <c r="L20" s="27">
        <v>3.4</v>
      </c>
      <c r="M20" s="27">
        <v>9.1999999999999993</v>
      </c>
      <c r="N20" s="27">
        <v>11</v>
      </c>
      <c r="O20" s="27">
        <v>14.9</v>
      </c>
    </row>
    <row r="21" spans="3:15" ht="22.15" customHeight="1">
      <c r="C21" s="30" t="s">
        <v>19</v>
      </c>
      <c r="D21" s="26">
        <v>3.1</v>
      </c>
      <c r="E21" s="26">
        <v>1.5</v>
      </c>
      <c r="F21" s="26">
        <v>2.6</v>
      </c>
      <c r="G21" s="26">
        <v>4.2</v>
      </c>
      <c r="H21" s="26">
        <v>5.8</v>
      </c>
      <c r="I21" s="26">
        <v>9.6999999999999993</v>
      </c>
      <c r="J21" s="27">
        <v>4.3</v>
      </c>
      <c r="K21" s="27">
        <v>1.5</v>
      </c>
      <c r="L21" s="27">
        <v>2.2999999999999998</v>
      </c>
      <c r="M21" s="27">
        <v>9.6999999999999993</v>
      </c>
      <c r="N21" s="27">
        <v>9.3000000000000007</v>
      </c>
      <c r="O21" s="27">
        <v>18.100000000000001</v>
      </c>
    </row>
    <row r="22" spans="3:15" ht="22.15" customHeight="1">
      <c r="C22" s="30" t="s">
        <v>18</v>
      </c>
      <c r="D22" s="26">
        <v>3.7</v>
      </c>
      <c r="E22" s="26">
        <v>2.8</v>
      </c>
      <c r="F22" s="26">
        <v>2.5</v>
      </c>
      <c r="G22" s="26">
        <v>6.9</v>
      </c>
      <c r="H22" s="26">
        <v>9.1</v>
      </c>
      <c r="I22" s="26">
        <v>13</v>
      </c>
      <c r="J22" s="27">
        <v>4</v>
      </c>
      <c r="K22" s="27">
        <v>0.3</v>
      </c>
      <c r="L22" s="27">
        <v>2.6</v>
      </c>
      <c r="M22" s="27">
        <v>5.0999999999999996</v>
      </c>
      <c r="N22" s="27">
        <v>12.5</v>
      </c>
      <c r="O22" s="27">
        <v>17.899999999999999</v>
      </c>
    </row>
    <row r="23" spans="3:15" ht="22.15" customHeight="1">
      <c r="C23" s="30" t="s">
        <v>17</v>
      </c>
      <c r="D23" s="26">
        <v>3.5</v>
      </c>
      <c r="E23" s="26">
        <v>1.6</v>
      </c>
      <c r="F23" s="26">
        <v>2.8</v>
      </c>
      <c r="G23" s="26">
        <v>6.8</v>
      </c>
      <c r="H23" s="26">
        <v>7.4</v>
      </c>
      <c r="I23" s="26">
        <v>16.399999999999999</v>
      </c>
      <c r="J23" s="27">
        <v>4</v>
      </c>
      <c r="K23" s="27">
        <v>1.2</v>
      </c>
      <c r="L23" s="27">
        <v>3.6</v>
      </c>
      <c r="M23" s="27">
        <v>8.1</v>
      </c>
      <c r="N23" s="27">
        <v>10</v>
      </c>
      <c r="O23" s="27">
        <v>8.1</v>
      </c>
    </row>
    <row r="24" spans="3:15" ht="22.15" customHeight="1">
      <c r="C24" s="30" t="s">
        <v>16</v>
      </c>
      <c r="D24" s="26">
        <v>3.3</v>
      </c>
      <c r="E24" s="26">
        <v>0.9</v>
      </c>
      <c r="F24" s="26">
        <v>3</v>
      </c>
      <c r="G24" s="26">
        <v>4.9000000000000004</v>
      </c>
      <c r="H24" s="26">
        <v>11.6</v>
      </c>
      <c r="I24" s="26">
        <v>8.3000000000000007</v>
      </c>
      <c r="J24" s="27">
        <v>5.2</v>
      </c>
      <c r="K24" s="27">
        <v>1.1000000000000001</v>
      </c>
      <c r="L24" s="27">
        <v>5</v>
      </c>
      <c r="M24" s="27">
        <v>5.7</v>
      </c>
      <c r="N24" s="27">
        <v>12</v>
      </c>
      <c r="O24" s="27">
        <v>16.2</v>
      </c>
    </row>
    <row r="25" spans="3:15" ht="22.15" customHeight="1">
      <c r="C25" s="30" t="s">
        <v>15</v>
      </c>
      <c r="D25" s="26">
        <v>1.8</v>
      </c>
      <c r="E25" s="26">
        <v>0.4</v>
      </c>
      <c r="F25" s="26">
        <v>1.6</v>
      </c>
      <c r="G25" s="26">
        <v>5.0999999999999996</v>
      </c>
      <c r="H25" s="26">
        <v>2.9</v>
      </c>
      <c r="I25" s="26">
        <v>7.9</v>
      </c>
      <c r="J25" s="27">
        <v>4</v>
      </c>
      <c r="K25" s="27">
        <v>1.1000000000000001</v>
      </c>
      <c r="L25" s="27">
        <v>3.1</v>
      </c>
      <c r="M25" s="27">
        <v>8.3000000000000007</v>
      </c>
      <c r="N25" s="27">
        <v>9.6999999999999993</v>
      </c>
      <c r="O25" s="27">
        <v>10.4</v>
      </c>
    </row>
    <row r="26" spans="3:15" ht="22.15" customHeight="1">
      <c r="C26" s="29" t="s">
        <v>14</v>
      </c>
      <c r="D26" s="25">
        <v>5</v>
      </c>
      <c r="E26" s="25">
        <v>1</v>
      </c>
      <c r="F26" s="25">
        <v>3.9</v>
      </c>
      <c r="G26" s="25">
        <v>10.4</v>
      </c>
      <c r="H26" s="25">
        <v>13.3</v>
      </c>
      <c r="I26" s="25">
        <v>14.7</v>
      </c>
      <c r="J26" s="24">
        <v>6</v>
      </c>
      <c r="K26" s="24">
        <v>1.8</v>
      </c>
      <c r="L26" s="24">
        <v>4.3</v>
      </c>
      <c r="M26" s="24">
        <v>11.5</v>
      </c>
      <c r="N26" s="24">
        <v>13.6</v>
      </c>
      <c r="O26" s="24">
        <v>18</v>
      </c>
    </row>
    <row r="27" spans="3:15" ht="22.15" customHeight="1">
      <c r="C27" s="30" t="s">
        <v>13</v>
      </c>
      <c r="D27" s="26">
        <v>6.3</v>
      </c>
      <c r="E27" s="26">
        <v>1.9</v>
      </c>
      <c r="F27" s="26">
        <v>4.4000000000000004</v>
      </c>
      <c r="G27" s="26">
        <v>11.6</v>
      </c>
      <c r="H27" s="26">
        <v>22.4</v>
      </c>
      <c r="I27" s="26">
        <v>17.399999999999999</v>
      </c>
      <c r="J27" s="27">
        <v>6.2</v>
      </c>
      <c r="K27" s="27">
        <v>1.2</v>
      </c>
      <c r="L27" s="27">
        <v>4.5999999999999996</v>
      </c>
      <c r="M27" s="27">
        <v>11.4</v>
      </c>
      <c r="N27" s="27">
        <v>14.9</v>
      </c>
      <c r="O27" s="27">
        <v>17.2</v>
      </c>
    </row>
    <row r="28" spans="3:15" ht="22.15" customHeight="1">
      <c r="C28" s="30" t="s">
        <v>12</v>
      </c>
      <c r="D28" s="26">
        <v>3.1</v>
      </c>
      <c r="E28" s="26">
        <v>2.1</v>
      </c>
      <c r="F28" s="26">
        <v>2.6</v>
      </c>
      <c r="G28" s="26">
        <v>10.5</v>
      </c>
      <c r="H28" s="26">
        <v>6.8</v>
      </c>
      <c r="I28" s="26">
        <v>1.9</v>
      </c>
      <c r="J28" s="27">
        <v>5.5</v>
      </c>
      <c r="K28" s="27">
        <v>0.8</v>
      </c>
      <c r="L28" s="27">
        <v>5.6</v>
      </c>
      <c r="M28" s="27">
        <v>9.6</v>
      </c>
      <c r="N28" s="27">
        <v>11.8</v>
      </c>
      <c r="O28" s="27">
        <v>9</v>
      </c>
    </row>
    <row r="29" spans="3:15" ht="22.15" customHeight="1">
      <c r="C29" s="30" t="s">
        <v>11</v>
      </c>
      <c r="D29" s="26">
        <v>3.7</v>
      </c>
      <c r="E29" s="26">
        <v>0.2</v>
      </c>
      <c r="F29" s="26">
        <v>3.1</v>
      </c>
      <c r="G29" s="26">
        <v>7</v>
      </c>
      <c r="H29" s="26">
        <v>8.6999999999999993</v>
      </c>
      <c r="I29" s="26">
        <v>11.6</v>
      </c>
      <c r="J29" s="27">
        <v>5.5</v>
      </c>
      <c r="K29" s="27">
        <v>1.3</v>
      </c>
      <c r="L29" s="27">
        <v>3.5</v>
      </c>
      <c r="M29" s="27">
        <v>10.7</v>
      </c>
      <c r="N29" s="27">
        <v>12.8</v>
      </c>
      <c r="O29" s="27">
        <v>15.3</v>
      </c>
    </row>
    <row r="30" spans="3:15" ht="22.15" customHeight="1">
      <c r="C30" s="30" t="s">
        <v>10</v>
      </c>
      <c r="D30" s="26">
        <v>5</v>
      </c>
      <c r="E30" s="26">
        <v>0.7</v>
      </c>
      <c r="F30" s="26">
        <v>4.2</v>
      </c>
      <c r="G30" s="26">
        <v>11</v>
      </c>
      <c r="H30" s="26">
        <v>11.8</v>
      </c>
      <c r="I30" s="26">
        <v>15.9</v>
      </c>
      <c r="J30" s="27">
        <v>6.1</v>
      </c>
      <c r="K30" s="27">
        <v>2.2999999999999998</v>
      </c>
      <c r="L30" s="27">
        <v>4.2</v>
      </c>
      <c r="M30" s="27">
        <v>12.1</v>
      </c>
      <c r="N30" s="27">
        <v>13.4</v>
      </c>
      <c r="O30" s="27">
        <v>20.3</v>
      </c>
    </row>
    <row r="31" spans="3:15" ht="22.15" customHeight="1">
      <c r="C31" s="29" t="s">
        <v>9</v>
      </c>
      <c r="D31" s="25">
        <v>5.4</v>
      </c>
      <c r="E31" s="25">
        <v>0.7</v>
      </c>
      <c r="F31" s="25">
        <v>4</v>
      </c>
      <c r="G31" s="25">
        <v>11.6</v>
      </c>
      <c r="H31" s="25">
        <v>18.899999999999999</v>
      </c>
      <c r="I31" s="25">
        <v>15.3</v>
      </c>
      <c r="J31" s="24">
        <v>6.8</v>
      </c>
      <c r="K31" s="24">
        <v>2.6</v>
      </c>
      <c r="L31" s="24">
        <v>4.5</v>
      </c>
      <c r="M31" s="24">
        <v>10.5</v>
      </c>
      <c r="N31" s="24">
        <v>16.3</v>
      </c>
      <c r="O31" s="24">
        <v>22.6</v>
      </c>
    </row>
    <row r="32" spans="3:15" ht="22.15" customHeight="1">
      <c r="C32" s="30" t="s">
        <v>8</v>
      </c>
      <c r="D32" s="26">
        <v>5.0999999999999996</v>
      </c>
      <c r="E32" s="26">
        <v>0.3</v>
      </c>
      <c r="F32" s="26">
        <v>4.0999999999999996</v>
      </c>
      <c r="G32" s="26">
        <v>11.2</v>
      </c>
      <c r="H32" s="26">
        <v>18.899999999999999</v>
      </c>
      <c r="I32" s="26">
        <v>16.899999999999999</v>
      </c>
      <c r="J32" s="27">
        <v>6.3</v>
      </c>
      <c r="K32" s="27">
        <v>2.6</v>
      </c>
      <c r="L32" s="27">
        <v>5</v>
      </c>
      <c r="M32" s="27">
        <v>8.9</v>
      </c>
      <c r="N32" s="27">
        <v>15</v>
      </c>
      <c r="O32" s="27">
        <v>16.8</v>
      </c>
    </row>
    <row r="33" spans="3:15" ht="22.15" customHeight="1">
      <c r="C33" s="30" t="s">
        <v>7</v>
      </c>
      <c r="D33" s="26">
        <v>5.8</v>
      </c>
      <c r="E33" s="26">
        <v>1</v>
      </c>
      <c r="F33" s="26">
        <v>4</v>
      </c>
      <c r="G33" s="26">
        <v>8.4</v>
      </c>
      <c r="H33" s="26">
        <v>30.1</v>
      </c>
      <c r="I33" s="26">
        <v>17.399999999999999</v>
      </c>
      <c r="J33" s="27">
        <v>6.3</v>
      </c>
      <c r="K33" s="27">
        <v>2.5</v>
      </c>
      <c r="L33" s="27">
        <v>3.8</v>
      </c>
      <c r="M33" s="27">
        <v>10.1</v>
      </c>
      <c r="N33" s="27">
        <v>16.5</v>
      </c>
      <c r="O33" s="27">
        <v>25.9</v>
      </c>
    </row>
    <row r="34" spans="3:15" ht="22.15" customHeight="1">
      <c r="C34" s="30" t="s">
        <v>6</v>
      </c>
      <c r="D34" s="26">
        <v>5.3</v>
      </c>
      <c r="E34" s="26">
        <v>1</v>
      </c>
      <c r="F34" s="26">
        <v>4</v>
      </c>
      <c r="G34" s="26">
        <v>13.3</v>
      </c>
      <c r="H34" s="26">
        <v>13.8</v>
      </c>
      <c r="I34" s="26">
        <v>13.3</v>
      </c>
      <c r="J34" s="27">
        <v>7.6</v>
      </c>
      <c r="K34" s="27">
        <v>2.8</v>
      </c>
      <c r="L34" s="27">
        <v>4.5</v>
      </c>
      <c r="M34" s="27">
        <v>12.3</v>
      </c>
      <c r="N34" s="27">
        <v>17</v>
      </c>
      <c r="O34" s="27">
        <v>26.5</v>
      </c>
    </row>
    <row r="35" spans="3:15" ht="22.15" customHeight="1">
      <c r="C35" s="29" t="s">
        <v>5</v>
      </c>
      <c r="D35" s="25">
        <v>4.5999999999999996</v>
      </c>
      <c r="E35" s="25">
        <v>0.4</v>
      </c>
      <c r="F35" s="25">
        <v>4</v>
      </c>
      <c r="G35" s="25">
        <v>8.5</v>
      </c>
      <c r="H35" s="25">
        <v>13.3</v>
      </c>
      <c r="I35" s="25">
        <v>24.2</v>
      </c>
      <c r="J35" s="24">
        <v>4.8</v>
      </c>
      <c r="K35" s="24">
        <v>0.9</v>
      </c>
      <c r="L35" s="24">
        <v>3.5</v>
      </c>
      <c r="M35" s="24">
        <v>10.8</v>
      </c>
      <c r="N35" s="24">
        <v>13.3</v>
      </c>
      <c r="O35" s="24">
        <v>19.899999999999999</v>
      </c>
    </row>
    <row r="36" spans="3:15" ht="22.15" customHeight="1">
      <c r="C36" s="30" t="s">
        <v>4</v>
      </c>
      <c r="D36" s="26">
        <v>4.2</v>
      </c>
      <c r="E36" s="26">
        <v>0.3</v>
      </c>
      <c r="F36" s="26">
        <v>4.3</v>
      </c>
      <c r="G36" s="26">
        <v>10.199999999999999</v>
      </c>
      <c r="H36" s="26">
        <v>11</v>
      </c>
      <c r="I36" s="26">
        <v>13.3</v>
      </c>
      <c r="J36" s="27">
        <v>5.2</v>
      </c>
      <c r="K36" s="27">
        <v>2.2000000000000002</v>
      </c>
      <c r="L36" s="27">
        <v>3.3</v>
      </c>
      <c r="M36" s="27">
        <v>10.6</v>
      </c>
      <c r="N36" s="27">
        <v>12</v>
      </c>
      <c r="O36" s="27">
        <v>20.399999999999999</v>
      </c>
    </row>
    <row r="37" spans="3:15" ht="22.15" customHeight="1">
      <c r="C37" s="30" t="s">
        <v>3</v>
      </c>
      <c r="D37" s="26">
        <v>3.9</v>
      </c>
      <c r="E37" s="26">
        <v>0.7</v>
      </c>
      <c r="F37" s="26">
        <v>4</v>
      </c>
      <c r="G37" s="26">
        <v>6.2</v>
      </c>
      <c r="H37" s="26">
        <v>10</v>
      </c>
      <c r="I37" s="26">
        <v>11.3</v>
      </c>
      <c r="J37" s="27">
        <v>3.7</v>
      </c>
      <c r="K37" s="27">
        <v>0.3</v>
      </c>
      <c r="L37" s="27">
        <v>2.7</v>
      </c>
      <c r="M37" s="27">
        <v>7.9</v>
      </c>
      <c r="N37" s="27">
        <v>12.8</v>
      </c>
      <c r="O37" s="27">
        <v>17.7</v>
      </c>
    </row>
    <row r="38" spans="3:15" ht="22.15" customHeight="1">
      <c r="C38" s="30" t="s">
        <v>2</v>
      </c>
      <c r="D38" s="26">
        <v>5.5</v>
      </c>
      <c r="E38" s="26">
        <v>0.4</v>
      </c>
      <c r="F38" s="26">
        <v>4.2</v>
      </c>
      <c r="G38" s="26">
        <v>9.3000000000000007</v>
      </c>
      <c r="H38" s="26">
        <v>16.7</v>
      </c>
      <c r="I38" s="26">
        <v>35.700000000000003</v>
      </c>
      <c r="J38" s="27">
        <v>5.5</v>
      </c>
      <c r="K38" s="27">
        <v>0.6</v>
      </c>
      <c r="L38" s="27">
        <v>4.2</v>
      </c>
      <c r="M38" s="27">
        <v>11.3</v>
      </c>
      <c r="N38" s="27">
        <v>15.5</v>
      </c>
      <c r="O38" s="27">
        <v>21.1</v>
      </c>
    </row>
    <row r="39" spans="3:15" ht="22.15" customHeight="1">
      <c r="C39" s="30" t="s">
        <v>1</v>
      </c>
      <c r="D39" s="26">
        <v>3.5</v>
      </c>
      <c r="E39" s="26" t="s">
        <v>42</v>
      </c>
      <c r="F39" s="26">
        <v>3.3</v>
      </c>
      <c r="G39" s="26">
        <v>7.9</v>
      </c>
      <c r="H39" s="26">
        <v>10</v>
      </c>
      <c r="I39" s="26">
        <v>18.3</v>
      </c>
      <c r="J39" s="27">
        <v>3.9</v>
      </c>
      <c r="K39" s="27">
        <v>1.3</v>
      </c>
      <c r="L39" s="27">
        <v>2.8</v>
      </c>
      <c r="M39" s="27">
        <v>12.7</v>
      </c>
      <c r="N39" s="27">
        <v>9.1999999999999993</v>
      </c>
      <c r="O39" s="27">
        <v>18.600000000000001</v>
      </c>
    </row>
    <row r="40" spans="3:15">
      <c r="C40" s="45" t="s">
        <v>0</v>
      </c>
    </row>
  </sheetData>
  <mergeCells count="5">
    <mergeCell ref="A1:XFD1"/>
    <mergeCell ref="J5:O5"/>
    <mergeCell ref="D5:I5"/>
    <mergeCell ref="C5:C6"/>
    <mergeCell ref="C4:O4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401B-C5A1-4563-B753-30499EE704A4}">
  <dimension ref="A1:O12"/>
  <sheetViews>
    <sheetView showGridLines="0" workbookViewId="0">
      <selection activeCell="C4" sqref="C4"/>
    </sheetView>
  </sheetViews>
  <sheetFormatPr defaultColWidth="10.75" defaultRowHeight="15" customHeight="1"/>
  <cols>
    <col min="1" max="2" width="10.75" style="159"/>
    <col min="3" max="3" width="20.75" style="159" customWidth="1"/>
    <col min="4" max="5" width="18.625" style="159" customWidth="1"/>
    <col min="6" max="244" width="10.75" style="159"/>
    <col min="245" max="245" width="20.75" style="159" customWidth="1"/>
    <col min="246" max="260" width="7.75" style="159" customWidth="1"/>
    <col min="261" max="500" width="10.75" style="159"/>
    <col min="501" max="501" width="20.75" style="159" customWidth="1"/>
    <col min="502" max="516" width="7.75" style="159" customWidth="1"/>
    <col min="517" max="756" width="10.75" style="159"/>
    <col min="757" max="757" width="20.75" style="159" customWidth="1"/>
    <col min="758" max="772" width="7.75" style="159" customWidth="1"/>
    <col min="773" max="1012" width="10.75" style="159"/>
    <col min="1013" max="1013" width="20.75" style="159" customWidth="1"/>
    <col min="1014" max="1028" width="7.75" style="159" customWidth="1"/>
    <col min="1029" max="1268" width="10.75" style="159"/>
    <col min="1269" max="1269" width="20.75" style="159" customWidth="1"/>
    <col min="1270" max="1284" width="7.75" style="159" customWidth="1"/>
    <col min="1285" max="1524" width="10.75" style="159"/>
    <col min="1525" max="1525" width="20.75" style="159" customWidth="1"/>
    <col min="1526" max="1540" width="7.75" style="159" customWidth="1"/>
    <col min="1541" max="1780" width="10.75" style="159"/>
    <col min="1781" max="1781" width="20.75" style="159" customWidth="1"/>
    <col min="1782" max="1796" width="7.75" style="159" customWidth="1"/>
    <col min="1797" max="2036" width="10.75" style="159"/>
    <col min="2037" max="2037" width="20.75" style="159" customWidth="1"/>
    <col min="2038" max="2052" width="7.75" style="159" customWidth="1"/>
    <col min="2053" max="2292" width="10.75" style="159"/>
    <col min="2293" max="2293" width="20.75" style="159" customWidth="1"/>
    <col min="2294" max="2308" width="7.75" style="159" customWidth="1"/>
    <col min="2309" max="2548" width="10.75" style="159"/>
    <col min="2549" max="2549" width="20.75" style="159" customWidth="1"/>
    <col min="2550" max="2564" width="7.75" style="159" customWidth="1"/>
    <col min="2565" max="2804" width="10.75" style="159"/>
    <col min="2805" max="2805" width="20.75" style="159" customWidth="1"/>
    <col min="2806" max="2820" width="7.75" style="159" customWidth="1"/>
    <col min="2821" max="3060" width="10.75" style="159"/>
    <col min="3061" max="3061" width="20.75" style="159" customWidth="1"/>
    <col min="3062" max="3076" width="7.75" style="159" customWidth="1"/>
    <col min="3077" max="3316" width="10.75" style="159"/>
    <col min="3317" max="3317" width="20.75" style="159" customWidth="1"/>
    <col min="3318" max="3332" width="7.75" style="159" customWidth="1"/>
    <col min="3333" max="3572" width="10.75" style="159"/>
    <col min="3573" max="3573" width="20.75" style="159" customWidth="1"/>
    <col min="3574" max="3588" width="7.75" style="159" customWidth="1"/>
    <col min="3589" max="3828" width="10.75" style="159"/>
    <col min="3829" max="3829" width="20.75" style="159" customWidth="1"/>
    <col min="3830" max="3844" width="7.75" style="159" customWidth="1"/>
    <col min="3845" max="4084" width="10.75" style="159"/>
    <col min="4085" max="4085" width="20.75" style="159" customWidth="1"/>
    <col min="4086" max="4100" width="7.75" style="159" customWidth="1"/>
    <col min="4101" max="4340" width="10.75" style="159"/>
    <col min="4341" max="4341" width="20.75" style="159" customWidth="1"/>
    <col min="4342" max="4356" width="7.75" style="159" customWidth="1"/>
    <col min="4357" max="4596" width="10.75" style="159"/>
    <col min="4597" max="4597" width="20.75" style="159" customWidth="1"/>
    <col min="4598" max="4612" width="7.75" style="159" customWidth="1"/>
    <col min="4613" max="4852" width="10.75" style="159"/>
    <col min="4853" max="4853" width="20.75" style="159" customWidth="1"/>
    <col min="4854" max="4868" width="7.75" style="159" customWidth="1"/>
    <col min="4869" max="5108" width="10.75" style="159"/>
    <col min="5109" max="5109" width="20.75" style="159" customWidth="1"/>
    <col min="5110" max="5124" width="7.75" style="159" customWidth="1"/>
    <col min="5125" max="5364" width="10.75" style="159"/>
    <col min="5365" max="5365" width="20.75" style="159" customWidth="1"/>
    <col min="5366" max="5380" width="7.75" style="159" customWidth="1"/>
    <col min="5381" max="5620" width="10.75" style="159"/>
    <col min="5621" max="5621" width="20.75" style="159" customWidth="1"/>
    <col min="5622" max="5636" width="7.75" style="159" customWidth="1"/>
    <col min="5637" max="5876" width="10.75" style="159"/>
    <col min="5877" max="5877" width="20.75" style="159" customWidth="1"/>
    <col min="5878" max="5892" width="7.75" style="159" customWidth="1"/>
    <col min="5893" max="6132" width="10.75" style="159"/>
    <col min="6133" max="6133" width="20.75" style="159" customWidth="1"/>
    <col min="6134" max="6148" width="7.75" style="159" customWidth="1"/>
    <col min="6149" max="6388" width="10.75" style="159"/>
    <col min="6389" max="6389" width="20.75" style="159" customWidth="1"/>
    <col min="6390" max="6404" width="7.75" style="159" customWidth="1"/>
    <col min="6405" max="6644" width="10.75" style="159"/>
    <col min="6645" max="6645" width="20.75" style="159" customWidth="1"/>
    <col min="6646" max="6660" width="7.75" style="159" customWidth="1"/>
    <col min="6661" max="6900" width="10.75" style="159"/>
    <col min="6901" max="6901" width="20.75" style="159" customWidth="1"/>
    <col min="6902" max="6916" width="7.75" style="159" customWidth="1"/>
    <col min="6917" max="7156" width="10.75" style="159"/>
    <col min="7157" max="7157" width="20.75" style="159" customWidth="1"/>
    <col min="7158" max="7172" width="7.75" style="159" customWidth="1"/>
    <col min="7173" max="7412" width="10.75" style="159"/>
    <col min="7413" max="7413" width="20.75" style="159" customWidth="1"/>
    <col min="7414" max="7428" width="7.75" style="159" customWidth="1"/>
    <col min="7429" max="7668" width="10.75" style="159"/>
    <col min="7669" max="7669" width="20.75" style="159" customWidth="1"/>
    <col min="7670" max="7684" width="7.75" style="159" customWidth="1"/>
    <col min="7685" max="7924" width="10.75" style="159"/>
    <col min="7925" max="7925" width="20.75" style="159" customWidth="1"/>
    <col min="7926" max="7940" width="7.75" style="159" customWidth="1"/>
    <col min="7941" max="8180" width="10.75" style="159"/>
    <col min="8181" max="8181" width="20.75" style="159" customWidth="1"/>
    <col min="8182" max="8196" width="7.75" style="159" customWidth="1"/>
    <col min="8197" max="8436" width="10.75" style="159"/>
    <col min="8437" max="8437" width="20.75" style="159" customWidth="1"/>
    <col min="8438" max="8452" width="7.75" style="159" customWidth="1"/>
    <col min="8453" max="8692" width="10.75" style="159"/>
    <col min="8693" max="8693" width="20.75" style="159" customWidth="1"/>
    <col min="8694" max="8708" width="7.75" style="159" customWidth="1"/>
    <col min="8709" max="8948" width="10.75" style="159"/>
    <col min="8949" max="8949" width="20.75" style="159" customWidth="1"/>
    <col min="8950" max="8964" width="7.75" style="159" customWidth="1"/>
    <col min="8965" max="9204" width="10.75" style="159"/>
    <col min="9205" max="9205" width="20.75" style="159" customWidth="1"/>
    <col min="9206" max="9220" width="7.75" style="159" customWidth="1"/>
    <col min="9221" max="9460" width="10.75" style="159"/>
    <col min="9461" max="9461" width="20.75" style="159" customWidth="1"/>
    <col min="9462" max="9476" width="7.75" style="159" customWidth="1"/>
    <col min="9477" max="9716" width="10.75" style="159"/>
    <col min="9717" max="9717" width="20.75" style="159" customWidth="1"/>
    <col min="9718" max="9732" width="7.75" style="159" customWidth="1"/>
    <col min="9733" max="9972" width="10.75" style="159"/>
    <col min="9973" max="9973" width="20.75" style="159" customWidth="1"/>
    <col min="9974" max="9988" width="7.75" style="159" customWidth="1"/>
    <col min="9989" max="10228" width="10.75" style="159"/>
    <col min="10229" max="10229" width="20.75" style="159" customWidth="1"/>
    <col min="10230" max="10244" width="7.75" style="159" customWidth="1"/>
    <col min="10245" max="10484" width="10.75" style="159"/>
    <col min="10485" max="10485" width="20.75" style="159" customWidth="1"/>
    <col min="10486" max="10500" width="7.75" style="159" customWidth="1"/>
    <col min="10501" max="10740" width="10.75" style="159"/>
    <col min="10741" max="10741" width="20.75" style="159" customWidth="1"/>
    <col min="10742" max="10756" width="7.75" style="159" customWidth="1"/>
    <col min="10757" max="10996" width="10.75" style="159"/>
    <col min="10997" max="10997" width="20.75" style="159" customWidth="1"/>
    <col min="10998" max="11012" width="7.75" style="159" customWidth="1"/>
    <col min="11013" max="11252" width="10.75" style="159"/>
    <col min="11253" max="11253" width="20.75" style="159" customWidth="1"/>
    <col min="11254" max="11268" width="7.75" style="159" customWidth="1"/>
    <col min="11269" max="11508" width="10.75" style="159"/>
    <col min="11509" max="11509" width="20.75" style="159" customWidth="1"/>
    <col min="11510" max="11524" width="7.75" style="159" customWidth="1"/>
    <col min="11525" max="11764" width="10.75" style="159"/>
    <col min="11765" max="11765" width="20.75" style="159" customWidth="1"/>
    <col min="11766" max="11780" width="7.75" style="159" customWidth="1"/>
    <col min="11781" max="12020" width="10.75" style="159"/>
    <col min="12021" max="12021" width="20.75" style="159" customWidth="1"/>
    <col min="12022" max="12036" width="7.75" style="159" customWidth="1"/>
    <col min="12037" max="12276" width="10.75" style="159"/>
    <col min="12277" max="12277" width="20.75" style="159" customWidth="1"/>
    <col min="12278" max="12292" width="7.75" style="159" customWidth="1"/>
    <col min="12293" max="12532" width="10.75" style="159"/>
    <col min="12533" max="12533" width="20.75" style="159" customWidth="1"/>
    <col min="12534" max="12548" width="7.75" style="159" customWidth="1"/>
    <col min="12549" max="12788" width="10.75" style="159"/>
    <col min="12789" max="12789" width="20.75" style="159" customWidth="1"/>
    <col min="12790" max="12804" width="7.75" style="159" customWidth="1"/>
    <col min="12805" max="13044" width="10.75" style="159"/>
    <col min="13045" max="13045" width="20.75" style="159" customWidth="1"/>
    <col min="13046" max="13060" width="7.75" style="159" customWidth="1"/>
    <col min="13061" max="13300" width="10.75" style="159"/>
    <col min="13301" max="13301" width="20.75" style="159" customWidth="1"/>
    <col min="13302" max="13316" width="7.75" style="159" customWidth="1"/>
    <col min="13317" max="13556" width="10.75" style="159"/>
    <col min="13557" max="13557" width="20.75" style="159" customWidth="1"/>
    <col min="13558" max="13572" width="7.75" style="159" customWidth="1"/>
    <col min="13573" max="13812" width="10.75" style="159"/>
    <col min="13813" max="13813" width="20.75" style="159" customWidth="1"/>
    <col min="13814" max="13828" width="7.75" style="159" customWidth="1"/>
    <col min="13829" max="14068" width="10.75" style="159"/>
    <col min="14069" max="14069" width="20.75" style="159" customWidth="1"/>
    <col min="14070" max="14084" width="7.75" style="159" customWidth="1"/>
    <col min="14085" max="14324" width="10.75" style="159"/>
    <col min="14325" max="14325" width="20.75" style="159" customWidth="1"/>
    <col min="14326" max="14340" width="7.75" style="159" customWidth="1"/>
    <col min="14341" max="14580" width="10.75" style="159"/>
    <col min="14581" max="14581" width="20.75" style="159" customWidth="1"/>
    <col min="14582" max="14596" width="7.75" style="159" customWidth="1"/>
    <col min="14597" max="14836" width="10.75" style="159"/>
    <col min="14837" max="14837" width="20.75" style="159" customWidth="1"/>
    <col min="14838" max="14852" width="7.75" style="159" customWidth="1"/>
    <col min="14853" max="15092" width="10.75" style="159"/>
    <col min="15093" max="15093" width="20.75" style="159" customWidth="1"/>
    <col min="15094" max="15108" width="7.75" style="159" customWidth="1"/>
    <col min="15109" max="15348" width="10.75" style="159"/>
    <col min="15349" max="15349" width="20.75" style="159" customWidth="1"/>
    <col min="15350" max="15364" width="7.75" style="159" customWidth="1"/>
    <col min="15365" max="15604" width="10.75" style="159"/>
    <col min="15605" max="15605" width="20.75" style="159" customWidth="1"/>
    <col min="15606" max="15620" width="7.75" style="159" customWidth="1"/>
    <col min="15621" max="15860" width="10.75" style="159"/>
    <col min="15861" max="15861" width="20.75" style="159" customWidth="1"/>
    <col min="15862" max="15876" width="7.75" style="159" customWidth="1"/>
    <col min="15877" max="16116" width="10.75" style="159"/>
    <col min="16117" max="16117" width="20.75" style="159" customWidth="1"/>
    <col min="16118" max="16132" width="7.75" style="159" customWidth="1"/>
    <col min="16133" max="16384" width="10.75" style="159"/>
  </cols>
  <sheetData>
    <row r="1" spans="1:15" s="537" customFormat="1" ht="12">
      <c r="A1" s="534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6"/>
    </row>
    <row r="2" spans="1:15" s="22" customFormat="1" ht="22.9" customHeight="1">
      <c r="C2" s="3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15" customHeight="1">
      <c r="C4" s="170" t="s">
        <v>97</v>
      </c>
      <c r="D4" s="169"/>
    </row>
    <row r="5" spans="1:15" ht="15" customHeight="1">
      <c r="C5" s="168" t="s">
        <v>96</v>
      </c>
      <c r="D5" s="168">
        <v>2019</v>
      </c>
    </row>
    <row r="6" spans="1:15" s="165" customFormat="1" ht="15" customHeight="1">
      <c r="C6" s="167" t="s">
        <v>33</v>
      </c>
      <c r="D6" s="166">
        <v>22.680149159999999</v>
      </c>
    </row>
    <row r="7" spans="1:15" ht="15" customHeight="1">
      <c r="C7" s="164" t="s">
        <v>32</v>
      </c>
      <c r="D7" s="163">
        <v>15.33017615</v>
      </c>
    </row>
    <row r="8" spans="1:15" ht="15" customHeight="1">
      <c r="C8" s="164" t="s">
        <v>24</v>
      </c>
      <c r="D8" s="163">
        <v>14.94298291</v>
      </c>
    </row>
    <row r="9" spans="1:15" ht="15" customHeight="1">
      <c r="C9" s="164" t="s">
        <v>14</v>
      </c>
      <c r="D9" s="163">
        <v>26.673948930000002</v>
      </c>
    </row>
    <row r="10" spans="1:15" ht="15" customHeight="1">
      <c r="C10" s="164" t="s">
        <v>9</v>
      </c>
      <c r="D10" s="163">
        <v>28.875798970000002</v>
      </c>
    </row>
    <row r="11" spans="1:15" ht="15" customHeight="1">
      <c r="C11" s="162" t="s">
        <v>5</v>
      </c>
      <c r="D11" s="161">
        <v>30.126139259999999</v>
      </c>
    </row>
    <row r="12" spans="1:15" ht="15" customHeight="1">
      <c r="C12" s="160" t="s">
        <v>95</v>
      </c>
    </row>
  </sheetData>
  <sheetProtection selectLockedCells="1" selectUnlockedCells="1"/>
  <mergeCells count="1">
    <mergeCell ref="A1:XFD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8786-9727-4257-84C2-DD703C4D2F97}">
  <dimension ref="A1:O11"/>
  <sheetViews>
    <sheetView workbookViewId="0">
      <selection activeCell="C4" sqref="C4"/>
    </sheetView>
  </sheetViews>
  <sheetFormatPr defaultColWidth="8.875" defaultRowHeight="12"/>
  <cols>
    <col min="1" max="2" width="8.875" style="171"/>
    <col min="3" max="3" width="14.875" style="171" customWidth="1"/>
    <col min="4" max="4" width="8.5" style="171" customWidth="1"/>
    <col min="5" max="5" width="11.375" style="171" customWidth="1"/>
    <col min="6" max="6" width="12.25" style="171" customWidth="1"/>
    <col min="7" max="16384" width="8.875" style="171"/>
  </cols>
  <sheetData>
    <row r="1" spans="1:15" s="537" customFormat="1">
      <c r="A1" s="534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6"/>
    </row>
    <row r="2" spans="1:15" s="22" customFormat="1" ht="22.9" customHeight="1">
      <c r="C2" s="3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12.75">
      <c r="C4" s="175" t="s">
        <v>101</v>
      </c>
    </row>
    <row r="5" spans="1:15" ht="30" customHeight="1">
      <c r="C5" s="174" t="s">
        <v>96</v>
      </c>
      <c r="D5" s="173" t="s">
        <v>100</v>
      </c>
      <c r="E5" s="172" t="s">
        <v>99</v>
      </c>
      <c r="F5" s="172" t="s">
        <v>98</v>
      </c>
    </row>
    <row r="6" spans="1:15">
      <c r="C6" s="167" t="s">
        <v>33</v>
      </c>
      <c r="D6" s="166">
        <v>33.595033260000001</v>
      </c>
      <c r="E6" s="166">
        <v>22.680149159999999</v>
      </c>
      <c r="F6" s="166">
        <v>13.92033125</v>
      </c>
    </row>
    <row r="7" spans="1:15">
      <c r="C7" s="164" t="s">
        <v>32</v>
      </c>
      <c r="D7" s="163">
        <v>15.51506114</v>
      </c>
      <c r="E7" s="163">
        <v>15.33017615</v>
      </c>
      <c r="F7" s="163">
        <v>8.9053299100000007</v>
      </c>
    </row>
    <row r="8" spans="1:15">
      <c r="C8" s="164" t="s">
        <v>24</v>
      </c>
      <c r="D8" s="163">
        <v>15.94945075</v>
      </c>
      <c r="E8" s="163">
        <v>14.94298291</v>
      </c>
      <c r="F8" s="163">
        <v>7.28120046</v>
      </c>
    </row>
    <row r="9" spans="1:15">
      <c r="C9" s="164" t="s">
        <v>14</v>
      </c>
      <c r="D9" s="163">
        <v>43.44617891</v>
      </c>
      <c r="E9" s="163">
        <v>26.673948930000002</v>
      </c>
      <c r="F9" s="163">
        <v>18.199019499999999</v>
      </c>
    </row>
    <row r="10" spans="1:15">
      <c r="C10" s="164" t="s">
        <v>9</v>
      </c>
      <c r="D10" s="163">
        <v>45.328844940000003</v>
      </c>
      <c r="E10" s="163">
        <v>28.875798970000002</v>
      </c>
      <c r="F10" s="163">
        <v>16.53272518</v>
      </c>
    </row>
    <row r="11" spans="1:15">
      <c r="C11" s="162" t="s">
        <v>5</v>
      </c>
      <c r="D11" s="161">
        <v>52.949625449999999</v>
      </c>
      <c r="E11" s="161">
        <v>30.126139259999999</v>
      </c>
      <c r="F11" s="161">
        <v>19.10623725</v>
      </c>
    </row>
  </sheetData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C2ED-40F3-4DD2-AC34-433F6BB0E8A7}">
  <dimension ref="A1:O7"/>
  <sheetViews>
    <sheetView workbookViewId="0">
      <selection activeCell="C4" sqref="C4"/>
    </sheetView>
  </sheetViews>
  <sheetFormatPr defaultColWidth="8.875" defaultRowHeight="12.75"/>
  <cols>
    <col min="1" max="5" width="8.875" style="176"/>
    <col min="6" max="6" width="9.875" style="176" customWidth="1"/>
    <col min="7" max="16384" width="8.875" style="176"/>
  </cols>
  <sheetData>
    <row r="1" spans="1:15" s="537" customFormat="1" ht="12">
      <c r="A1" s="534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6"/>
    </row>
    <row r="2" spans="1:15" s="22" customFormat="1" ht="22.9" customHeight="1">
      <c r="C2" s="3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>
      <c r="C4" s="181" t="s">
        <v>105</v>
      </c>
      <c r="D4" s="180"/>
      <c r="E4" s="180"/>
      <c r="F4" s="180"/>
      <c r="G4" s="180"/>
      <c r="H4" s="180"/>
    </row>
    <row r="5" spans="1:15" ht="30.75" customHeight="1">
      <c r="C5" s="539" t="s">
        <v>104</v>
      </c>
      <c r="D5" s="540"/>
      <c r="E5" s="541" t="s">
        <v>103</v>
      </c>
      <c r="F5" s="542"/>
      <c r="G5" s="541" t="s">
        <v>102</v>
      </c>
      <c r="H5" s="543"/>
    </row>
    <row r="6" spans="1:15">
      <c r="C6" s="179">
        <v>2015</v>
      </c>
      <c r="D6" s="179">
        <v>2019</v>
      </c>
      <c r="E6" s="179">
        <v>2015</v>
      </c>
      <c r="F6" s="179">
        <v>2019</v>
      </c>
      <c r="G6" s="179">
        <v>2015</v>
      </c>
      <c r="H6" s="179">
        <v>2019</v>
      </c>
    </row>
    <row r="7" spans="1:15">
      <c r="C7" s="178">
        <v>37.200000000000003</v>
      </c>
      <c r="D7" s="177">
        <v>58.132372779999997</v>
      </c>
      <c r="E7" s="178">
        <v>12.4</v>
      </c>
      <c r="F7" s="177">
        <v>17.849421540000002</v>
      </c>
      <c r="G7" s="178">
        <v>37.799999999999997</v>
      </c>
      <c r="H7" s="177">
        <v>38.895733909999997</v>
      </c>
    </row>
  </sheetData>
  <mergeCells count="4">
    <mergeCell ref="C5:D5"/>
    <mergeCell ref="E5:F5"/>
    <mergeCell ref="G5:H5"/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FB13-A302-47F9-B59F-7D0D16D06398}">
  <dimension ref="A1:AG37"/>
  <sheetViews>
    <sheetView workbookViewId="0">
      <selection activeCell="C4" sqref="C4"/>
    </sheetView>
  </sheetViews>
  <sheetFormatPr defaultColWidth="8.875" defaultRowHeight="12"/>
  <cols>
    <col min="1" max="2" width="8.875" style="182"/>
    <col min="3" max="3" width="11.875" style="182" customWidth="1"/>
    <col min="4" max="16384" width="8.875" style="182"/>
  </cols>
  <sheetData>
    <row r="1" spans="1:33" s="317" customForma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</row>
    <row r="2" spans="1:33" s="22" customFormat="1" ht="22.9" customHeight="1">
      <c r="D2" s="3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33" s="318" customFormat="1" ht="22.9" customHeight="1">
      <c r="D3" s="319"/>
    </row>
    <row r="4" spans="1:33" ht="12.75">
      <c r="C4" s="194" t="s">
        <v>113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33" ht="12" customHeight="1">
      <c r="C5" s="545"/>
      <c r="D5" s="550" t="s">
        <v>112</v>
      </c>
      <c r="E5" s="551"/>
      <c r="F5" s="551"/>
      <c r="G5" s="551"/>
      <c r="H5" s="551"/>
      <c r="I5" s="551"/>
      <c r="J5" s="551" t="s">
        <v>111</v>
      </c>
      <c r="K5" s="551"/>
      <c r="L5" s="551"/>
      <c r="M5" s="551"/>
      <c r="N5" s="551"/>
      <c r="O5" s="551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</row>
    <row r="6" spans="1:33" ht="12" customHeight="1">
      <c r="C6" s="546"/>
      <c r="D6" s="544">
        <v>2015</v>
      </c>
      <c r="E6" s="544"/>
      <c r="F6" s="544"/>
      <c r="G6" s="544">
        <v>2019</v>
      </c>
      <c r="H6" s="544"/>
      <c r="I6" s="544"/>
      <c r="J6" s="544">
        <v>2015</v>
      </c>
      <c r="K6" s="544"/>
      <c r="L6" s="544"/>
      <c r="M6" s="544">
        <v>2019</v>
      </c>
      <c r="N6" s="544"/>
      <c r="O6" s="544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</row>
    <row r="7" spans="1:33">
      <c r="C7" s="547"/>
      <c r="D7" s="192" t="s">
        <v>36</v>
      </c>
      <c r="E7" s="192" t="s">
        <v>108</v>
      </c>
      <c r="F7" s="192" t="s">
        <v>107</v>
      </c>
      <c r="G7" s="192" t="s">
        <v>36</v>
      </c>
      <c r="H7" s="192" t="s">
        <v>108</v>
      </c>
      <c r="I7" s="192" t="s">
        <v>107</v>
      </c>
      <c r="J7" s="192" t="s">
        <v>36</v>
      </c>
      <c r="K7" s="192" t="s">
        <v>108</v>
      </c>
      <c r="L7" s="192" t="s">
        <v>107</v>
      </c>
      <c r="M7" s="192" t="s">
        <v>36</v>
      </c>
      <c r="N7" s="192" t="s">
        <v>108</v>
      </c>
      <c r="O7" s="192" t="s">
        <v>107</v>
      </c>
    </row>
    <row r="8" spans="1:33">
      <c r="C8" s="191" t="s">
        <v>33</v>
      </c>
      <c r="D8" s="190">
        <v>16.600000000000001</v>
      </c>
      <c r="E8" s="190">
        <v>16</v>
      </c>
      <c r="F8" s="190">
        <v>20.9</v>
      </c>
      <c r="G8" s="166">
        <v>21.60393126</v>
      </c>
      <c r="H8" s="166">
        <v>21.549479609999999</v>
      </c>
      <c r="I8" s="166">
        <v>21.989392240000001</v>
      </c>
      <c r="J8" s="190">
        <v>7.4</v>
      </c>
      <c r="K8" s="190">
        <v>7.1</v>
      </c>
      <c r="L8" s="190">
        <v>9.6999999999999993</v>
      </c>
      <c r="M8" s="166">
        <v>8.6582383200000006</v>
      </c>
      <c r="N8" s="166">
        <v>8.6845979199999999</v>
      </c>
      <c r="O8" s="166">
        <v>8.47163982</v>
      </c>
      <c r="P8" s="184"/>
      <c r="Q8" s="184"/>
      <c r="R8" s="184"/>
      <c r="S8" s="183"/>
      <c r="T8" s="183"/>
      <c r="U8" s="183"/>
      <c r="V8" s="184"/>
      <c r="W8" s="184"/>
      <c r="X8" s="184"/>
      <c r="Y8" s="183"/>
      <c r="Z8" s="183"/>
      <c r="AA8" s="183"/>
      <c r="AB8" s="184"/>
      <c r="AC8" s="184"/>
      <c r="AD8" s="184"/>
      <c r="AE8" s="183"/>
      <c r="AF8" s="183"/>
      <c r="AG8" s="183"/>
    </row>
    <row r="9" spans="1:33">
      <c r="C9" s="189" t="s">
        <v>32</v>
      </c>
      <c r="D9" s="188">
        <v>10.6</v>
      </c>
      <c r="E9" s="188">
        <v>10.5</v>
      </c>
      <c r="F9" s="188">
        <v>10.9</v>
      </c>
      <c r="G9" s="163">
        <v>14.22405189</v>
      </c>
      <c r="H9" s="163">
        <v>14.113969020000001</v>
      </c>
      <c r="I9" s="163">
        <v>15.908086640000001</v>
      </c>
      <c r="J9" s="188">
        <v>5.0999999999999996</v>
      </c>
      <c r="K9" s="188">
        <v>5.0999999999999996</v>
      </c>
      <c r="L9" s="188">
        <v>4.2</v>
      </c>
      <c r="M9" s="163">
        <v>4.1977467300000004</v>
      </c>
      <c r="N9" s="163">
        <v>4.1497349200000002</v>
      </c>
      <c r="O9" s="163">
        <v>4.9322257199999999</v>
      </c>
      <c r="P9" s="184"/>
      <c r="Q9" s="184"/>
      <c r="R9" s="184"/>
      <c r="S9" s="183"/>
      <c r="T9" s="183"/>
      <c r="U9" s="183"/>
      <c r="V9" s="184"/>
      <c r="W9" s="184"/>
      <c r="X9" s="184"/>
      <c r="Y9" s="183"/>
      <c r="Z9" s="183"/>
      <c r="AA9" s="183"/>
      <c r="AB9" s="184"/>
      <c r="AC9" s="184"/>
      <c r="AD9" s="184"/>
      <c r="AE9" s="183"/>
      <c r="AF9" s="183"/>
      <c r="AG9" s="183"/>
    </row>
    <row r="10" spans="1:33" ht="16.5" customHeight="1">
      <c r="C10" s="189" t="s">
        <v>24</v>
      </c>
      <c r="D10" s="188">
        <v>13.2</v>
      </c>
      <c r="E10" s="188">
        <v>13.2</v>
      </c>
      <c r="F10" s="188">
        <v>13.1</v>
      </c>
      <c r="G10" s="163">
        <v>12.73033867</v>
      </c>
      <c r="H10" s="163">
        <v>12.39240526</v>
      </c>
      <c r="I10" s="163">
        <v>15.60722247</v>
      </c>
      <c r="J10" s="188">
        <v>5.9</v>
      </c>
      <c r="K10" s="188">
        <v>5.9</v>
      </c>
      <c r="L10" s="188">
        <v>5.8</v>
      </c>
      <c r="M10" s="163">
        <v>5.0846172200000002</v>
      </c>
      <c r="N10" s="163">
        <v>5.0006063999999997</v>
      </c>
      <c r="O10" s="163">
        <v>5.7998154199999998</v>
      </c>
      <c r="P10" s="184"/>
      <c r="Q10" s="184"/>
      <c r="R10" s="184"/>
      <c r="S10" s="183"/>
      <c r="T10" s="183"/>
      <c r="U10" s="183"/>
      <c r="V10" s="184"/>
      <c r="W10" s="184"/>
      <c r="X10" s="184"/>
      <c r="Y10" s="183"/>
      <c r="Z10" s="183"/>
      <c r="AA10" s="183"/>
      <c r="AB10" s="184"/>
      <c r="AC10" s="184"/>
      <c r="AD10" s="184"/>
      <c r="AE10" s="183"/>
      <c r="AF10" s="183"/>
      <c r="AG10" s="183"/>
    </row>
    <row r="11" spans="1:33">
      <c r="C11" s="189" t="s">
        <v>14</v>
      </c>
      <c r="D11" s="188">
        <v>17.600000000000001</v>
      </c>
      <c r="E11" s="188">
        <v>16.2</v>
      </c>
      <c r="F11" s="188">
        <v>26.9</v>
      </c>
      <c r="G11" s="163">
        <v>28.17081606</v>
      </c>
      <c r="H11" s="163">
        <v>29.029203150000001</v>
      </c>
      <c r="I11" s="163">
        <v>23.467015159999999</v>
      </c>
      <c r="J11" s="188">
        <v>7.8</v>
      </c>
      <c r="K11" s="188">
        <v>7.2</v>
      </c>
      <c r="L11" s="188">
        <v>12.3</v>
      </c>
      <c r="M11" s="163">
        <v>12.059400610000001</v>
      </c>
      <c r="N11" s="163">
        <v>12.643777480000001</v>
      </c>
      <c r="O11" s="163">
        <v>8.8571245199999993</v>
      </c>
      <c r="P11" s="184"/>
      <c r="Q11" s="184"/>
      <c r="R11" s="184"/>
      <c r="S11" s="183"/>
      <c r="T11" s="183"/>
      <c r="U11" s="183"/>
      <c r="V11" s="184"/>
      <c r="W11" s="184"/>
      <c r="X11" s="184"/>
      <c r="Y11" s="183"/>
      <c r="Z11" s="183"/>
      <c r="AA11" s="183"/>
      <c r="AB11" s="184"/>
      <c r="AC11" s="184"/>
      <c r="AD11" s="184"/>
      <c r="AE11" s="183"/>
      <c r="AF11" s="183"/>
      <c r="AG11" s="183"/>
    </row>
    <row r="12" spans="1:33">
      <c r="C12" s="189" t="s">
        <v>9</v>
      </c>
      <c r="D12" s="188">
        <v>23.8</v>
      </c>
      <c r="E12" s="188">
        <v>23.7</v>
      </c>
      <c r="F12" s="188">
        <v>24.5</v>
      </c>
      <c r="G12" s="163">
        <v>26.990700579999999</v>
      </c>
      <c r="H12" s="163">
        <v>26.575654629999999</v>
      </c>
      <c r="I12" s="163">
        <v>29.982460320000001</v>
      </c>
      <c r="J12" s="188">
        <v>10.4</v>
      </c>
      <c r="K12" s="188">
        <v>10</v>
      </c>
      <c r="L12" s="188">
        <v>13.3</v>
      </c>
      <c r="M12" s="163">
        <v>10.141326640000001</v>
      </c>
      <c r="N12" s="163">
        <v>9.7927357300000004</v>
      </c>
      <c r="O12" s="163">
        <v>12.6540611</v>
      </c>
      <c r="P12" s="184"/>
      <c r="Q12" s="184"/>
      <c r="R12" s="184"/>
      <c r="S12" s="183"/>
      <c r="T12" s="183"/>
      <c r="U12" s="183"/>
      <c r="V12" s="184"/>
      <c r="W12" s="184"/>
      <c r="X12" s="184"/>
      <c r="Y12" s="183"/>
      <c r="Z12" s="183"/>
      <c r="AA12" s="183"/>
      <c r="AB12" s="184"/>
      <c r="AC12" s="184"/>
      <c r="AD12" s="184"/>
      <c r="AE12" s="183"/>
      <c r="AF12" s="183"/>
      <c r="AG12" s="183"/>
    </row>
    <row r="13" spans="1:33">
      <c r="C13" s="187" t="s">
        <v>5</v>
      </c>
      <c r="D13" s="186">
        <v>17.600000000000001</v>
      </c>
      <c r="E13" s="186">
        <v>17.3</v>
      </c>
      <c r="F13" s="186">
        <v>19.600000000000001</v>
      </c>
      <c r="G13" s="161">
        <v>22.206297719999998</v>
      </c>
      <c r="H13" s="161">
        <v>22.12340202</v>
      </c>
      <c r="I13" s="161">
        <v>22.749335299999998</v>
      </c>
      <c r="J13" s="186">
        <v>8</v>
      </c>
      <c r="K13" s="186">
        <v>7.9</v>
      </c>
      <c r="L13" s="186">
        <v>8.6999999999999993</v>
      </c>
      <c r="M13" s="161">
        <v>8.5150489999999994</v>
      </c>
      <c r="N13" s="161">
        <v>8.3801284799999998</v>
      </c>
      <c r="O13" s="161">
        <v>9.3988936200000008</v>
      </c>
      <c r="P13" s="184"/>
      <c r="Q13" s="184"/>
      <c r="R13" s="184"/>
      <c r="S13" s="183"/>
      <c r="T13" s="183"/>
      <c r="U13" s="183"/>
      <c r="V13" s="184"/>
      <c r="W13" s="184"/>
      <c r="X13" s="184"/>
      <c r="Y13" s="183"/>
      <c r="Z13" s="183"/>
      <c r="AA13" s="183"/>
      <c r="AB13" s="184"/>
      <c r="AC13" s="184"/>
      <c r="AD13" s="184"/>
      <c r="AE13" s="183"/>
      <c r="AF13" s="183"/>
      <c r="AG13" s="183"/>
    </row>
    <row r="14" spans="1:33">
      <c r="C14" s="548" t="s">
        <v>110</v>
      </c>
      <c r="D14" s="548"/>
      <c r="E14" s="548"/>
      <c r="F14" s="548"/>
    </row>
    <row r="31" spans="3:11">
      <c r="C31" s="549" t="s">
        <v>109</v>
      </c>
      <c r="D31" s="549">
        <v>2015</v>
      </c>
      <c r="E31" s="182" t="s">
        <v>36</v>
      </c>
      <c r="F31" s="184">
        <v>16.600000000000001</v>
      </c>
      <c r="G31" s="184">
        <v>10.6</v>
      </c>
      <c r="H31" s="184">
        <v>13.2</v>
      </c>
      <c r="I31" s="184">
        <v>17.600000000000001</v>
      </c>
      <c r="J31" s="184">
        <v>23.8</v>
      </c>
      <c r="K31" s="184">
        <v>17.600000000000001</v>
      </c>
    </row>
    <row r="32" spans="3:11">
      <c r="C32" s="549"/>
      <c r="D32" s="549"/>
      <c r="E32" s="182" t="s">
        <v>108</v>
      </c>
      <c r="F32" s="184">
        <v>16</v>
      </c>
      <c r="G32" s="184">
        <v>10.5</v>
      </c>
      <c r="H32" s="184">
        <v>13.2</v>
      </c>
      <c r="I32" s="184">
        <v>16.2</v>
      </c>
      <c r="J32" s="184">
        <v>23.7</v>
      </c>
      <c r="K32" s="184">
        <v>17.3</v>
      </c>
    </row>
    <row r="33" spans="3:11">
      <c r="C33" s="549"/>
      <c r="D33" s="549"/>
      <c r="E33" s="182" t="s">
        <v>107</v>
      </c>
      <c r="F33" s="184">
        <v>20.9</v>
      </c>
      <c r="G33" s="184">
        <v>10.9</v>
      </c>
      <c r="H33" s="184">
        <v>13.1</v>
      </c>
      <c r="I33" s="184">
        <v>26.9</v>
      </c>
      <c r="J33" s="184">
        <v>24.5</v>
      </c>
      <c r="K33" s="184">
        <v>19.600000000000001</v>
      </c>
    </row>
    <row r="34" spans="3:11">
      <c r="C34" s="549"/>
      <c r="D34" s="185"/>
      <c r="F34" s="184"/>
      <c r="G34" s="184"/>
      <c r="H34" s="184"/>
      <c r="I34" s="184"/>
      <c r="J34" s="184"/>
      <c r="K34" s="184"/>
    </row>
    <row r="35" spans="3:11">
      <c r="C35" s="549"/>
      <c r="D35" s="549">
        <v>2019</v>
      </c>
      <c r="E35" s="182" t="s">
        <v>36</v>
      </c>
      <c r="F35" s="183">
        <v>21.60393126</v>
      </c>
      <c r="G35" s="183">
        <v>14.22405189</v>
      </c>
      <c r="H35" s="183">
        <v>12.73033867</v>
      </c>
      <c r="I35" s="183">
        <v>28.17081606</v>
      </c>
      <c r="J35" s="183">
        <v>26.990700579999999</v>
      </c>
      <c r="K35" s="183">
        <v>22.206297719999998</v>
      </c>
    </row>
    <row r="36" spans="3:11">
      <c r="C36" s="549"/>
      <c r="D36" s="549"/>
      <c r="E36" s="182" t="s">
        <v>108</v>
      </c>
      <c r="F36" s="183">
        <v>21.549479609999999</v>
      </c>
      <c r="G36" s="183">
        <v>14.113969020000001</v>
      </c>
      <c r="H36" s="183">
        <v>12.39240526</v>
      </c>
      <c r="I36" s="183">
        <v>29.029203150000001</v>
      </c>
      <c r="J36" s="183">
        <v>26.575654629999999</v>
      </c>
      <c r="K36" s="183">
        <v>22.12340202</v>
      </c>
    </row>
    <row r="37" spans="3:11">
      <c r="C37" s="549"/>
      <c r="D37" s="549"/>
      <c r="E37" s="182" t="s">
        <v>107</v>
      </c>
      <c r="F37" s="183">
        <v>21.989392240000001</v>
      </c>
      <c r="G37" s="183">
        <v>15.908086640000001</v>
      </c>
      <c r="H37" s="183">
        <v>15.60722247</v>
      </c>
      <c r="I37" s="183">
        <v>23.467015159999999</v>
      </c>
      <c r="J37" s="183">
        <v>29.982460320000001</v>
      </c>
      <c r="K37" s="183">
        <v>22.749335299999998</v>
      </c>
    </row>
  </sheetData>
  <mergeCells count="20">
    <mergeCell ref="V5:AA5"/>
    <mergeCell ref="V6:X6"/>
    <mergeCell ref="Y6:AA6"/>
    <mergeCell ref="AB5:AG5"/>
    <mergeCell ref="AB6:AD6"/>
    <mergeCell ref="AE6:AG6"/>
    <mergeCell ref="C31:C37"/>
    <mergeCell ref="D31:D33"/>
    <mergeCell ref="D35:D37"/>
    <mergeCell ref="D6:F6"/>
    <mergeCell ref="G6:I6"/>
    <mergeCell ref="J6:L6"/>
    <mergeCell ref="M6:O6"/>
    <mergeCell ref="C5:C7"/>
    <mergeCell ref="C14:F14"/>
    <mergeCell ref="P5:U5"/>
    <mergeCell ref="P6:R6"/>
    <mergeCell ref="S6:U6"/>
    <mergeCell ref="D5:I5"/>
    <mergeCell ref="J5:O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C104-D8D8-483E-A91A-51CD30975A92}">
  <sheetPr>
    <tabColor theme="2"/>
  </sheetPr>
  <dimension ref="A1:M35"/>
  <sheetViews>
    <sheetView workbookViewId="0">
      <selection activeCell="C6" sqref="C6"/>
    </sheetView>
  </sheetViews>
  <sheetFormatPr defaultColWidth="8.875" defaultRowHeight="14.25"/>
  <cols>
    <col min="1" max="1" width="8.875" style="469"/>
    <col min="2" max="16384" width="8.875" style="140"/>
  </cols>
  <sheetData>
    <row r="1" spans="1:13" s="391" customFormat="1">
      <c r="A1" s="469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>
      <c r="A2" s="47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>
      <c r="A3" s="470"/>
    </row>
    <row r="4" spans="1:13">
      <c r="A4" s="470"/>
    </row>
    <row r="5" spans="1:13">
      <c r="A5" s="470"/>
    </row>
    <row r="6" spans="1:13">
      <c r="A6" s="470"/>
    </row>
    <row r="7" spans="1:13">
      <c r="A7" s="470"/>
    </row>
    <row r="8" spans="1:13">
      <c r="A8" s="470"/>
    </row>
    <row r="9" spans="1:13">
      <c r="A9" s="470"/>
    </row>
    <row r="10" spans="1:13">
      <c r="A10" s="470"/>
    </row>
    <row r="11" spans="1:13">
      <c r="A11" s="470"/>
    </row>
    <row r="12" spans="1:13">
      <c r="A12" s="470"/>
    </row>
    <row r="13" spans="1:13">
      <c r="A13" s="470"/>
    </row>
    <row r="14" spans="1:13">
      <c r="A14" s="470"/>
    </row>
    <row r="15" spans="1:13">
      <c r="A15" s="470"/>
    </row>
    <row r="16" spans="1:13">
      <c r="A16" s="470"/>
    </row>
    <row r="17" spans="1:1">
      <c r="A17" s="470"/>
    </row>
    <row r="18" spans="1:1">
      <c r="A18" s="470"/>
    </row>
    <row r="19" spans="1:1">
      <c r="A19" s="470"/>
    </row>
    <row r="20" spans="1:1">
      <c r="A20" s="470"/>
    </row>
    <row r="21" spans="1:1">
      <c r="A21" s="470"/>
    </row>
    <row r="22" spans="1:1">
      <c r="A22" s="470"/>
    </row>
    <row r="23" spans="1:1">
      <c r="A23" s="470"/>
    </row>
    <row r="24" spans="1:1">
      <c r="A24" s="470"/>
    </row>
    <row r="25" spans="1:1">
      <c r="A25" s="470"/>
    </row>
    <row r="26" spans="1:1">
      <c r="A26" s="470"/>
    </row>
    <row r="27" spans="1:1">
      <c r="A27" s="470"/>
    </row>
    <row r="28" spans="1:1">
      <c r="A28" s="470"/>
    </row>
    <row r="29" spans="1:1">
      <c r="A29" s="470"/>
    </row>
    <row r="30" spans="1:1">
      <c r="A30" s="470"/>
    </row>
    <row r="31" spans="1:1">
      <c r="A31" s="470"/>
    </row>
    <row r="32" spans="1:1">
      <c r="A32" s="470"/>
    </row>
    <row r="33" spans="1:1">
      <c r="A33" s="470"/>
    </row>
    <row r="34" spans="1:1">
      <c r="A34" s="470"/>
    </row>
    <row r="35" spans="1:1">
      <c r="A35" s="470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ABD8-97B9-4FAC-98AD-829AAC19EE77}">
  <dimension ref="C1:O13"/>
  <sheetViews>
    <sheetView showGridLines="0" workbookViewId="0">
      <selection activeCell="E15" sqref="E15"/>
    </sheetView>
  </sheetViews>
  <sheetFormatPr defaultColWidth="10.75" defaultRowHeight="15" customHeight="1"/>
  <cols>
    <col min="1" max="2" width="10.75" style="195"/>
    <col min="3" max="9" width="10.875" style="195" customWidth="1"/>
    <col min="10" max="240" width="10.75" style="195"/>
    <col min="241" max="241" width="20.75" style="195" customWidth="1"/>
    <col min="242" max="256" width="7.75" style="195" customWidth="1"/>
    <col min="257" max="496" width="10.75" style="195"/>
    <col min="497" max="497" width="20.75" style="195" customWidth="1"/>
    <col min="498" max="512" width="7.75" style="195" customWidth="1"/>
    <col min="513" max="752" width="10.75" style="195"/>
    <col min="753" max="753" width="20.75" style="195" customWidth="1"/>
    <col min="754" max="768" width="7.75" style="195" customWidth="1"/>
    <col min="769" max="1008" width="10.75" style="195"/>
    <col min="1009" max="1009" width="20.75" style="195" customWidth="1"/>
    <col min="1010" max="1024" width="7.75" style="195" customWidth="1"/>
    <col min="1025" max="1264" width="10.75" style="195"/>
    <col min="1265" max="1265" width="20.75" style="195" customWidth="1"/>
    <col min="1266" max="1280" width="7.75" style="195" customWidth="1"/>
    <col min="1281" max="1520" width="10.75" style="195"/>
    <col min="1521" max="1521" width="20.75" style="195" customWidth="1"/>
    <col min="1522" max="1536" width="7.75" style="195" customWidth="1"/>
    <col min="1537" max="1776" width="10.75" style="195"/>
    <col min="1777" max="1777" width="20.75" style="195" customWidth="1"/>
    <col min="1778" max="1792" width="7.75" style="195" customWidth="1"/>
    <col min="1793" max="2032" width="10.75" style="195"/>
    <col min="2033" max="2033" width="20.75" style="195" customWidth="1"/>
    <col min="2034" max="2048" width="7.75" style="195" customWidth="1"/>
    <col min="2049" max="2288" width="10.75" style="195"/>
    <col min="2289" max="2289" width="20.75" style="195" customWidth="1"/>
    <col min="2290" max="2304" width="7.75" style="195" customWidth="1"/>
    <col min="2305" max="2544" width="10.75" style="195"/>
    <col min="2545" max="2545" width="20.75" style="195" customWidth="1"/>
    <col min="2546" max="2560" width="7.75" style="195" customWidth="1"/>
    <col min="2561" max="2800" width="10.75" style="195"/>
    <col min="2801" max="2801" width="20.75" style="195" customWidth="1"/>
    <col min="2802" max="2816" width="7.75" style="195" customWidth="1"/>
    <col min="2817" max="3056" width="10.75" style="195"/>
    <col min="3057" max="3057" width="20.75" style="195" customWidth="1"/>
    <col min="3058" max="3072" width="7.75" style="195" customWidth="1"/>
    <col min="3073" max="3312" width="10.75" style="195"/>
    <col min="3313" max="3313" width="20.75" style="195" customWidth="1"/>
    <col min="3314" max="3328" width="7.75" style="195" customWidth="1"/>
    <col min="3329" max="3568" width="10.75" style="195"/>
    <col min="3569" max="3569" width="20.75" style="195" customWidth="1"/>
    <col min="3570" max="3584" width="7.75" style="195" customWidth="1"/>
    <col min="3585" max="3824" width="10.75" style="195"/>
    <col min="3825" max="3825" width="20.75" style="195" customWidth="1"/>
    <col min="3826" max="3840" width="7.75" style="195" customWidth="1"/>
    <col min="3841" max="4080" width="10.75" style="195"/>
    <col min="4081" max="4081" width="20.75" style="195" customWidth="1"/>
    <col min="4082" max="4096" width="7.75" style="195" customWidth="1"/>
    <col min="4097" max="4336" width="10.75" style="195"/>
    <col min="4337" max="4337" width="20.75" style="195" customWidth="1"/>
    <col min="4338" max="4352" width="7.75" style="195" customWidth="1"/>
    <col min="4353" max="4592" width="10.75" style="195"/>
    <col min="4593" max="4593" width="20.75" style="195" customWidth="1"/>
    <col min="4594" max="4608" width="7.75" style="195" customWidth="1"/>
    <col min="4609" max="4848" width="10.75" style="195"/>
    <col min="4849" max="4849" width="20.75" style="195" customWidth="1"/>
    <col min="4850" max="4864" width="7.75" style="195" customWidth="1"/>
    <col min="4865" max="5104" width="10.75" style="195"/>
    <col min="5105" max="5105" width="20.75" style="195" customWidth="1"/>
    <col min="5106" max="5120" width="7.75" style="195" customWidth="1"/>
    <col min="5121" max="5360" width="10.75" style="195"/>
    <col min="5361" max="5361" width="20.75" style="195" customWidth="1"/>
    <col min="5362" max="5376" width="7.75" style="195" customWidth="1"/>
    <col min="5377" max="5616" width="10.75" style="195"/>
    <col min="5617" max="5617" width="20.75" style="195" customWidth="1"/>
    <col min="5618" max="5632" width="7.75" style="195" customWidth="1"/>
    <col min="5633" max="5872" width="10.75" style="195"/>
    <col min="5873" max="5873" width="20.75" style="195" customWidth="1"/>
    <col min="5874" max="5888" width="7.75" style="195" customWidth="1"/>
    <col min="5889" max="6128" width="10.75" style="195"/>
    <col min="6129" max="6129" width="20.75" style="195" customWidth="1"/>
    <col min="6130" max="6144" width="7.75" style="195" customWidth="1"/>
    <col min="6145" max="6384" width="10.75" style="195"/>
    <col min="6385" max="6385" width="20.75" style="195" customWidth="1"/>
    <col min="6386" max="6400" width="7.75" style="195" customWidth="1"/>
    <col min="6401" max="6640" width="10.75" style="195"/>
    <col min="6641" max="6641" width="20.75" style="195" customWidth="1"/>
    <col min="6642" max="6656" width="7.75" style="195" customWidth="1"/>
    <col min="6657" max="6896" width="10.75" style="195"/>
    <col min="6897" max="6897" width="20.75" style="195" customWidth="1"/>
    <col min="6898" max="6912" width="7.75" style="195" customWidth="1"/>
    <col min="6913" max="7152" width="10.75" style="195"/>
    <col min="7153" max="7153" width="20.75" style="195" customWidth="1"/>
    <col min="7154" max="7168" width="7.75" style="195" customWidth="1"/>
    <col min="7169" max="7408" width="10.75" style="195"/>
    <col min="7409" max="7409" width="20.75" style="195" customWidth="1"/>
    <col min="7410" max="7424" width="7.75" style="195" customWidth="1"/>
    <col min="7425" max="7664" width="10.75" style="195"/>
    <col min="7665" max="7665" width="20.75" style="195" customWidth="1"/>
    <col min="7666" max="7680" width="7.75" style="195" customWidth="1"/>
    <col min="7681" max="7920" width="10.75" style="195"/>
    <col min="7921" max="7921" width="20.75" style="195" customWidth="1"/>
    <col min="7922" max="7936" width="7.75" style="195" customWidth="1"/>
    <col min="7937" max="8176" width="10.75" style="195"/>
    <col min="8177" max="8177" width="20.75" style="195" customWidth="1"/>
    <col min="8178" max="8192" width="7.75" style="195" customWidth="1"/>
    <col min="8193" max="8432" width="10.75" style="195"/>
    <col min="8433" max="8433" width="20.75" style="195" customWidth="1"/>
    <col min="8434" max="8448" width="7.75" style="195" customWidth="1"/>
    <col min="8449" max="8688" width="10.75" style="195"/>
    <col min="8689" max="8689" width="20.75" style="195" customWidth="1"/>
    <col min="8690" max="8704" width="7.75" style="195" customWidth="1"/>
    <col min="8705" max="8944" width="10.75" style="195"/>
    <col min="8945" max="8945" width="20.75" style="195" customWidth="1"/>
    <col min="8946" max="8960" width="7.75" style="195" customWidth="1"/>
    <col min="8961" max="9200" width="10.75" style="195"/>
    <col min="9201" max="9201" width="20.75" style="195" customWidth="1"/>
    <col min="9202" max="9216" width="7.75" style="195" customWidth="1"/>
    <col min="9217" max="9456" width="10.75" style="195"/>
    <col min="9457" max="9457" width="20.75" style="195" customWidth="1"/>
    <col min="9458" max="9472" width="7.75" style="195" customWidth="1"/>
    <col min="9473" max="9712" width="10.75" style="195"/>
    <col min="9713" max="9713" width="20.75" style="195" customWidth="1"/>
    <col min="9714" max="9728" width="7.75" style="195" customWidth="1"/>
    <col min="9729" max="9968" width="10.75" style="195"/>
    <col min="9969" max="9969" width="20.75" style="195" customWidth="1"/>
    <col min="9970" max="9984" width="7.75" style="195" customWidth="1"/>
    <col min="9985" max="10224" width="10.75" style="195"/>
    <col min="10225" max="10225" width="20.75" style="195" customWidth="1"/>
    <col min="10226" max="10240" width="7.75" style="195" customWidth="1"/>
    <col min="10241" max="10480" width="10.75" style="195"/>
    <col min="10481" max="10481" width="20.75" style="195" customWidth="1"/>
    <col min="10482" max="10496" width="7.75" style="195" customWidth="1"/>
    <col min="10497" max="10736" width="10.75" style="195"/>
    <col min="10737" max="10737" width="20.75" style="195" customWidth="1"/>
    <col min="10738" max="10752" width="7.75" style="195" customWidth="1"/>
    <col min="10753" max="10992" width="10.75" style="195"/>
    <col min="10993" max="10993" width="20.75" style="195" customWidth="1"/>
    <col min="10994" max="11008" width="7.75" style="195" customWidth="1"/>
    <col min="11009" max="11248" width="10.75" style="195"/>
    <col min="11249" max="11249" width="20.75" style="195" customWidth="1"/>
    <col min="11250" max="11264" width="7.75" style="195" customWidth="1"/>
    <col min="11265" max="11504" width="10.75" style="195"/>
    <col min="11505" max="11505" width="20.75" style="195" customWidth="1"/>
    <col min="11506" max="11520" width="7.75" style="195" customWidth="1"/>
    <col min="11521" max="11760" width="10.75" style="195"/>
    <col min="11761" max="11761" width="20.75" style="195" customWidth="1"/>
    <col min="11762" max="11776" width="7.75" style="195" customWidth="1"/>
    <col min="11777" max="12016" width="10.75" style="195"/>
    <col min="12017" max="12017" width="20.75" style="195" customWidth="1"/>
    <col min="12018" max="12032" width="7.75" style="195" customWidth="1"/>
    <col min="12033" max="12272" width="10.75" style="195"/>
    <col min="12273" max="12273" width="20.75" style="195" customWidth="1"/>
    <col min="12274" max="12288" width="7.75" style="195" customWidth="1"/>
    <col min="12289" max="12528" width="10.75" style="195"/>
    <col min="12529" max="12529" width="20.75" style="195" customWidth="1"/>
    <col min="12530" max="12544" width="7.75" style="195" customWidth="1"/>
    <col min="12545" max="12784" width="10.75" style="195"/>
    <col min="12785" max="12785" width="20.75" style="195" customWidth="1"/>
    <col min="12786" max="12800" width="7.75" style="195" customWidth="1"/>
    <col min="12801" max="13040" width="10.75" style="195"/>
    <col min="13041" max="13041" width="20.75" style="195" customWidth="1"/>
    <col min="13042" max="13056" width="7.75" style="195" customWidth="1"/>
    <col min="13057" max="13296" width="10.75" style="195"/>
    <col min="13297" max="13297" width="20.75" style="195" customWidth="1"/>
    <col min="13298" max="13312" width="7.75" style="195" customWidth="1"/>
    <col min="13313" max="13552" width="10.75" style="195"/>
    <col min="13553" max="13553" width="20.75" style="195" customWidth="1"/>
    <col min="13554" max="13568" width="7.75" style="195" customWidth="1"/>
    <col min="13569" max="13808" width="10.75" style="195"/>
    <col min="13809" max="13809" width="20.75" style="195" customWidth="1"/>
    <col min="13810" max="13824" width="7.75" style="195" customWidth="1"/>
    <col min="13825" max="14064" width="10.75" style="195"/>
    <col min="14065" max="14065" width="20.75" style="195" customWidth="1"/>
    <col min="14066" max="14080" width="7.75" style="195" customWidth="1"/>
    <col min="14081" max="14320" width="10.75" style="195"/>
    <col min="14321" max="14321" width="20.75" style="195" customWidth="1"/>
    <col min="14322" max="14336" width="7.75" style="195" customWidth="1"/>
    <col min="14337" max="14576" width="10.75" style="195"/>
    <col min="14577" max="14577" width="20.75" style="195" customWidth="1"/>
    <col min="14578" max="14592" width="7.75" style="195" customWidth="1"/>
    <col min="14593" max="14832" width="10.75" style="195"/>
    <col min="14833" max="14833" width="20.75" style="195" customWidth="1"/>
    <col min="14834" max="14848" width="7.75" style="195" customWidth="1"/>
    <col min="14849" max="15088" width="10.75" style="195"/>
    <col min="15089" max="15089" width="20.75" style="195" customWidth="1"/>
    <col min="15090" max="15104" width="7.75" style="195" customWidth="1"/>
    <col min="15105" max="15344" width="10.75" style="195"/>
    <col min="15345" max="15345" width="20.75" style="195" customWidth="1"/>
    <col min="15346" max="15360" width="7.75" style="195" customWidth="1"/>
    <col min="15361" max="15600" width="10.75" style="195"/>
    <col min="15601" max="15601" width="20.75" style="195" customWidth="1"/>
    <col min="15602" max="15616" width="7.75" style="195" customWidth="1"/>
    <col min="15617" max="15856" width="10.75" style="195"/>
    <col min="15857" max="15857" width="20.75" style="195" customWidth="1"/>
    <col min="15858" max="15872" width="7.75" style="195" customWidth="1"/>
    <col min="15873" max="16112" width="10.75" style="195"/>
    <col min="16113" max="16113" width="20.75" style="195" customWidth="1"/>
    <col min="16114" max="16128" width="7.75" style="195" customWidth="1"/>
    <col min="16129" max="16384" width="10.75" style="195"/>
  </cols>
  <sheetData>
    <row r="1" spans="3:15" s="101" customFormat="1" ht="12">
      <c r="C1" s="100"/>
    </row>
    <row r="2" spans="3:15" s="103" customFormat="1" ht="24" customHeight="1">
      <c r="C2" s="102"/>
    </row>
    <row r="4" spans="3:15" ht="15" customHeight="1"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3:15" ht="23.25" customHeight="1">
      <c r="C5" s="227"/>
      <c r="D5" s="552" t="s">
        <v>120</v>
      </c>
      <c r="E5" s="552"/>
      <c r="F5" s="552"/>
      <c r="G5" s="552" t="s">
        <v>119</v>
      </c>
      <c r="H5" s="552"/>
      <c r="I5" s="552"/>
      <c r="J5" s="552" t="s">
        <v>118</v>
      </c>
      <c r="K5" s="552"/>
      <c r="L5" s="552"/>
      <c r="M5" s="553"/>
      <c r="N5" s="553"/>
      <c r="O5" s="553"/>
    </row>
    <row r="6" spans="3:15" ht="15" customHeight="1">
      <c r="C6" s="210" t="s">
        <v>117</v>
      </c>
      <c r="D6" s="209" t="s">
        <v>36</v>
      </c>
      <c r="E6" s="208" t="s">
        <v>116</v>
      </c>
      <c r="F6" s="208" t="s">
        <v>115</v>
      </c>
      <c r="G6" s="209" t="s">
        <v>36</v>
      </c>
      <c r="H6" s="208" t="s">
        <v>116</v>
      </c>
      <c r="I6" s="208" t="s">
        <v>115</v>
      </c>
      <c r="J6" s="209" t="s">
        <v>36</v>
      </c>
      <c r="K6" s="208" t="s">
        <v>116</v>
      </c>
      <c r="L6" s="208" t="s">
        <v>115</v>
      </c>
      <c r="M6" s="207"/>
      <c r="N6" s="206"/>
      <c r="O6" s="206"/>
    </row>
    <row r="7" spans="3:15" s="202" customFormat="1" ht="15" customHeight="1">
      <c r="C7" s="205" t="s">
        <v>33</v>
      </c>
      <c r="D7" s="204">
        <v>56.783973070000002</v>
      </c>
      <c r="E7" s="204">
        <v>46.382580220000001</v>
      </c>
      <c r="F7" s="204">
        <v>66.880623159999999</v>
      </c>
      <c r="G7" s="204">
        <v>33.129977160000003</v>
      </c>
      <c r="H7" s="204">
        <v>20.211484710000001</v>
      </c>
      <c r="I7" s="204">
        <v>45.664649910000001</v>
      </c>
      <c r="J7" s="204">
        <v>43.588996330000001</v>
      </c>
      <c r="K7" s="204">
        <v>29.316759179999998</v>
      </c>
      <c r="L7" s="204">
        <v>57.436207809999999</v>
      </c>
      <c r="M7" s="203"/>
      <c r="N7" s="203"/>
      <c r="O7" s="203"/>
    </row>
    <row r="8" spans="3:15" s="202" customFormat="1" ht="15" customHeight="1">
      <c r="C8" s="201" t="s">
        <v>32</v>
      </c>
      <c r="D8" s="200">
        <v>58.544188050000002</v>
      </c>
      <c r="E8" s="200">
        <v>48.775578619999997</v>
      </c>
      <c r="F8" s="200">
        <v>67.365740610000003</v>
      </c>
      <c r="G8" s="200">
        <v>32.837021020000002</v>
      </c>
      <c r="H8" s="200">
        <v>22.040959340000001</v>
      </c>
      <c r="I8" s="200">
        <v>42.586415359999997</v>
      </c>
      <c r="J8" s="200">
        <v>36.688901989999998</v>
      </c>
      <c r="K8" s="200">
        <v>23.92357968</v>
      </c>
      <c r="L8" s="200">
        <v>48.215069200000002</v>
      </c>
      <c r="M8" s="199"/>
      <c r="N8" s="199"/>
      <c r="O8" s="199"/>
    </row>
    <row r="9" spans="3:15" s="198" customFormat="1" ht="15" customHeight="1">
      <c r="C9" s="201" t="s">
        <v>24</v>
      </c>
      <c r="D9" s="200">
        <v>55.906187619999997</v>
      </c>
      <c r="E9" s="200">
        <v>45.387955759999997</v>
      </c>
      <c r="F9" s="200">
        <v>66.402223059999997</v>
      </c>
      <c r="G9" s="200">
        <v>31.089129499999999</v>
      </c>
      <c r="H9" s="200">
        <v>19.764296160000001</v>
      </c>
      <c r="I9" s="200">
        <v>42.390064270000003</v>
      </c>
      <c r="J9" s="200">
        <v>38.776081560000002</v>
      </c>
      <c r="K9" s="200">
        <v>24.953773290000001</v>
      </c>
      <c r="L9" s="200">
        <v>52.566503949999998</v>
      </c>
      <c r="M9" s="199"/>
      <c r="N9" s="199"/>
      <c r="O9" s="199"/>
    </row>
    <row r="10" spans="3:15" s="198" customFormat="1" ht="15" customHeight="1">
      <c r="C10" s="201" t="s">
        <v>14</v>
      </c>
      <c r="D10" s="200">
        <v>55.190495239999997</v>
      </c>
      <c r="E10" s="200">
        <v>44.548806900000002</v>
      </c>
      <c r="F10" s="200">
        <v>65.035887160000001</v>
      </c>
      <c r="G10" s="200">
        <v>34.549468019999999</v>
      </c>
      <c r="H10" s="200">
        <v>20.102382930000001</v>
      </c>
      <c r="I10" s="200">
        <v>47.900424940000001</v>
      </c>
      <c r="J10" s="200">
        <v>47.833480190000003</v>
      </c>
      <c r="K10" s="200">
        <v>33.405748359999997</v>
      </c>
      <c r="L10" s="200">
        <v>61.166552230000001</v>
      </c>
      <c r="M10" s="199"/>
      <c r="N10" s="199"/>
      <c r="O10" s="199"/>
    </row>
    <row r="11" spans="3:15" s="198" customFormat="1" ht="15" customHeight="1">
      <c r="C11" s="201" t="s">
        <v>9</v>
      </c>
      <c r="D11" s="200">
        <v>58.82589093</v>
      </c>
      <c r="E11" s="200">
        <v>48.704861979999997</v>
      </c>
      <c r="F11" s="200">
        <v>69.834184050000005</v>
      </c>
      <c r="G11" s="200">
        <v>32.248220019999998</v>
      </c>
      <c r="H11" s="200">
        <v>19.423402719999999</v>
      </c>
      <c r="I11" s="200">
        <v>46.197330209999997</v>
      </c>
      <c r="J11" s="200">
        <v>45.841958290000001</v>
      </c>
      <c r="K11" s="200">
        <v>30.406302629999999</v>
      </c>
      <c r="L11" s="200">
        <v>62.630787060000003</v>
      </c>
      <c r="M11" s="199"/>
      <c r="N11" s="199"/>
      <c r="O11" s="199"/>
    </row>
    <row r="12" spans="3:15" s="198" customFormat="1" ht="15" customHeight="1">
      <c r="C12" s="228" t="s">
        <v>5</v>
      </c>
      <c r="D12" s="229">
        <v>61.530124979999997</v>
      </c>
      <c r="E12" s="229">
        <v>50.973966820000001</v>
      </c>
      <c r="F12" s="229">
        <v>72.159882199999998</v>
      </c>
      <c r="G12" s="229">
        <v>35.406874799999997</v>
      </c>
      <c r="H12" s="229">
        <v>21.288866120000002</v>
      </c>
      <c r="I12" s="229">
        <v>49.623316269999997</v>
      </c>
      <c r="J12" s="229">
        <v>45.790905479999999</v>
      </c>
      <c r="K12" s="229">
        <v>30.90044026</v>
      </c>
      <c r="L12" s="229">
        <v>60.785189170000002</v>
      </c>
      <c r="M12" s="199"/>
      <c r="N12" s="199"/>
      <c r="O12" s="199"/>
    </row>
    <row r="13" spans="3:15" ht="15" customHeight="1">
      <c r="C13" s="197" t="s">
        <v>114</v>
      </c>
      <c r="D13" s="197"/>
      <c r="E13" s="197"/>
      <c r="F13" s="197"/>
      <c r="G13" s="197"/>
      <c r="H13" s="197"/>
      <c r="I13" s="197"/>
      <c r="J13" s="196"/>
      <c r="K13" s="196"/>
      <c r="L13" s="196"/>
    </row>
  </sheetData>
  <sheetProtection selectLockedCells="1" selectUnlockedCells="1"/>
  <mergeCells count="4">
    <mergeCell ref="G5:I5"/>
    <mergeCell ref="J5:L5"/>
    <mergeCell ref="M5:O5"/>
    <mergeCell ref="D5:F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DCC0-701A-44B8-9887-D8C31BAC0A67}">
  <dimension ref="C1:H13"/>
  <sheetViews>
    <sheetView showGridLines="0" workbookViewId="0">
      <selection activeCell="C4" sqref="C4"/>
    </sheetView>
  </sheetViews>
  <sheetFormatPr defaultColWidth="10.75" defaultRowHeight="15" customHeight="1"/>
  <cols>
    <col min="1" max="2" width="10.75" style="196"/>
    <col min="3" max="8" width="21.875" style="196" customWidth="1"/>
    <col min="9" max="248" width="10.75" style="196"/>
    <col min="249" max="249" width="20.75" style="196" customWidth="1"/>
    <col min="250" max="264" width="7.75" style="196" customWidth="1"/>
    <col min="265" max="504" width="10.75" style="196"/>
    <col min="505" max="505" width="20.75" style="196" customWidth="1"/>
    <col min="506" max="520" width="7.75" style="196" customWidth="1"/>
    <col min="521" max="760" width="10.75" style="196"/>
    <col min="761" max="761" width="20.75" style="196" customWidth="1"/>
    <col min="762" max="776" width="7.75" style="196" customWidth="1"/>
    <col min="777" max="1016" width="10.75" style="196"/>
    <col min="1017" max="1017" width="20.75" style="196" customWidth="1"/>
    <col min="1018" max="1032" width="7.75" style="196" customWidth="1"/>
    <col min="1033" max="1272" width="10.75" style="196"/>
    <col min="1273" max="1273" width="20.75" style="196" customWidth="1"/>
    <col min="1274" max="1288" width="7.75" style="196" customWidth="1"/>
    <col min="1289" max="1528" width="10.75" style="196"/>
    <col min="1529" max="1529" width="20.75" style="196" customWidth="1"/>
    <col min="1530" max="1544" width="7.75" style="196" customWidth="1"/>
    <col min="1545" max="1784" width="10.75" style="196"/>
    <col min="1785" max="1785" width="20.75" style="196" customWidth="1"/>
    <col min="1786" max="1800" width="7.75" style="196" customWidth="1"/>
    <col min="1801" max="2040" width="10.75" style="196"/>
    <col min="2041" max="2041" width="20.75" style="196" customWidth="1"/>
    <col min="2042" max="2056" width="7.75" style="196" customWidth="1"/>
    <col min="2057" max="2296" width="10.75" style="196"/>
    <col min="2297" max="2297" width="20.75" style="196" customWidth="1"/>
    <col min="2298" max="2312" width="7.75" style="196" customWidth="1"/>
    <col min="2313" max="2552" width="10.75" style="196"/>
    <col min="2553" max="2553" width="20.75" style="196" customWidth="1"/>
    <col min="2554" max="2568" width="7.75" style="196" customWidth="1"/>
    <col min="2569" max="2808" width="10.75" style="196"/>
    <col min="2809" max="2809" width="20.75" style="196" customWidth="1"/>
    <col min="2810" max="2824" width="7.75" style="196" customWidth="1"/>
    <col min="2825" max="3064" width="10.75" style="196"/>
    <col min="3065" max="3065" width="20.75" style="196" customWidth="1"/>
    <col min="3066" max="3080" width="7.75" style="196" customWidth="1"/>
    <col min="3081" max="3320" width="10.75" style="196"/>
    <col min="3321" max="3321" width="20.75" style="196" customWidth="1"/>
    <col min="3322" max="3336" width="7.75" style="196" customWidth="1"/>
    <col min="3337" max="3576" width="10.75" style="196"/>
    <col min="3577" max="3577" width="20.75" style="196" customWidth="1"/>
    <col min="3578" max="3592" width="7.75" style="196" customWidth="1"/>
    <col min="3593" max="3832" width="10.75" style="196"/>
    <col min="3833" max="3833" width="20.75" style="196" customWidth="1"/>
    <col min="3834" max="3848" width="7.75" style="196" customWidth="1"/>
    <col min="3849" max="4088" width="10.75" style="196"/>
    <col min="4089" max="4089" width="20.75" style="196" customWidth="1"/>
    <col min="4090" max="4104" width="7.75" style="196" customWidth="1"/>
    <col min="4105" max="4344" width="10.75" style="196"/>
    <col min="4345" max="4345" width="20.75" style="196" customWidth="1"/>
    <col min="4346" max="4360" width="7.75" style="196" customWidth="1"/>
    <col min="4361" max="4600" width="10.75" style="196"/>
    <col min="4601" max="4601" width="20.75" style="196" customWidth="1"/>
    <col min="4602" max="4616" width="7.75" style="196" customWidth="1"/>
    <col min="4617" max="4856" width="10.75" style="196"/>
    <col min="4857" max="4857" width="20.75" style="196" customWidth="1"/>
    <col min="4858" max="4872" width="7.75" style="196" customWidth="1"/>
    <col min="4873" max="5112" width="10.75" style="196"/>
    <col min="5113" max="5113" width="20.75" style="196" customWidth="1"/>
    <col min="5114" max="5128" width="7.75" style="196" customWidth="1"/>
    <col min="5129" max="5368" width="10.75" style="196"/>
    <col min="5369" max="5369" width="20.75" style="196" customWidth="1"/>
    <col min="5370" max="5384" width="7.75" style="196" customWidth="1"/>
    <col min="5385" max="5624" width="10.75" style="196"/>
    <col min="5625" max="5625" width="20.75" style="196" customWidth="1"/>
    <col min="5626" max="5640" width="7.75" style="196" customWidth="1"/>
    <col min="5641" max="5880" width="10.75" style="196"/>
    <col min="5881" max="5881" width="20.75" style="196" customWidth="1"/>
    <col min="5882" max="5896" width="7.75" style="196" customWidth="1"/>
    <col min="5897" max="6136" width="10.75" style="196"/>
    <col min="6137" max="6137" width="20.75" style="196" customWidth="1"/>
    <col min="6138" max="6152" width="7.75" style="196" customWidth="1"/>
    <col min="6153" max="6392" width="10.75" style="196"/>
    <col min="6393" max="6393" width="20.75" style="196" customWidth="1"/>
    <col min="6394" max="6408" width="7.75" style="196" customWidth="1"/>
    <col min="6409" max="6648" width="10.75" style="196"/>
    <col min="6649" max="6649" width="20.75" style="196" customWidth="1"/>
    <col min="6650" max="6664" width="7.75" style="196" customWidth="1"/>
    <col min="6665" max="6904" width="10.75" style="196"/>
    <col min="6905" max="6905" width="20.75" style="196" customWidth="1"/>
    <col min="6906" max="6920" width="7.75" style="196" customWidth="1"/>
    <col min="6921" max="7160" width="10.75" style="196"/>
    <col min="7161" max="7161" width="20.75" style="196" customWidth="1"/>
    <col min="7162" max="7176" width="7.75" style="196" customWidth="1"/>
    <col min="7177" max="7416" width="10.75" style="196"/>
    <col min="7417" max="7417" width="20.75" style="196" customWidth="1"/>
    <col min="7418" max="7432" width="7.75" style="196" customWidth="1"/>
    <col min="7433" max="7672" width="10.75" style="196"/>
    <col min="7673" max="7673" width="20.75" style="196" customWidth="1"/>
    <col min="7674" max="7688" width="7.75" style="196" customWidth="1"/>
    <col min="7689" max="7928" width="10.75" style="196"/>
    <col min="7929" max="7929" width="20.75" style="196" customWidth="1"/>
    <col min="7930" max="7944" width="7.75" style="196" customWidth="1"/>
    <col min="7945" max="8184" width="10.75" style="196"/>
    <col min="8185" max="8185" width="20.75" style="196" customWidth="1"/>
    <col min="8186" max="8200" width="7.75" style="196" customWidth="1"/>
    <col min="8201" max="8440" width="10.75" style="196"/>
    <col min="8441" max="8441" width="20.75" style="196" customWidth="1"/>
    <col min="8442" max="8456" width="7.75" style="196" customWidth="1"/>
    <col min="8457" max="8696" width="10.75" style="196"/>
    <col min="8697" max="8697" width="20.75" style="196" customWidth="1"/>
    <col min="8698" max="8712" width="7.75" style="196" customWidth="1"/>
    <col min="8713" max="8952" width="10.75" style="196"/>
    <col min="8953" max="8953" width="20.75" style="196" customWidth="1"/>
    <col min="8954" max="8968" width="7.75" style="196" customWidth="1"/>
    <col min="8969" max="9208" width="10.75" style="196"/>
    <col min="9209" max="9209" width="20.75" style="196" customWidth="1"/>
    <col min="9210" max="9224" width="7.75" style="196" customWidth="1"/>
    <col min="9225" max="9464" width="10.75" style="196"/>
    <col min="9465" max="9465" width="20.75" style="196" customWidth="1"/>
    <col min="9466" max="9480" width="7.75" style="196" customWidth="1"/>
    <col min="9481" max="9720" width="10.75" style="196"/>
    <col min="9721" max="9721" width="20.75" style="196" customWidth="1"/>
    <col min="9722" max="9736" width="7.75" style="196" customWidth="1"/>
    <col min="9737" max="9976" width="10.75" style="196"/>
    <col min="9977" max="9977" width="20.75" style="196" customWidth="1"/>
    <col min="9978" max="9992" width="7.75" style="196" customWidth="1"/>
    <col min="9993" max="10232" width="10.75" style="196"/>
    <col min="10233" max="10233" width="20.75" style="196" customWidth="1"/>
    <col min="10234" max="10248" width="7.75" style="196" customWidth="1"/>
    <col min="10249" max="10488" width="10.75" style="196"/>
    <col min="10489" max="10489" width="20.75" style="196" customWidth="1"/>
    <col min="10490" max="10504" width="7.75" style="196" customWidth="1"/>
    <col min="10505" max="10744" width="10.75" style="196"/>
    <col min="10745" max="10745" width="20.75" style="196" customWidth="1"/>
    <col min="10746" max="10760" width="7.75" style="196" customWidth="1"/>
    <col min="10761" max="11000" width="10.75" style="196"/>
    <col min="11001" max="11001" width="20.75" style="196" customWidth="1"/>
    <col min="11002" max="11016" width="7.75" style="196" customWidth="1"/>
    <col min="11017" max="11256" width="10.75" style="196"/>
    <col min="11257" max="11257" width="20.75" style="196" customWidth="1"/>
    <col min="11258" max="11272" width="7.75" style="196" customWidth="1"/>
    <col min="11273" max="11512" width="10.75" style="196"/>
    <col min="11513" max="11513" width="20.75" style="196" customWidth="1"/>
    <col min="11514" max="11528" width="7.75" style="196" customWidth="1"/>
    <col min="11529" max="11768" width="10.75" style="196"/>
    <col min="11769" max="11769" width="20.75" style="196" customWidth="1"/>
    <col min="11770" max="11784" width="7.75" style="196" customWidth="1"/>
    <col min="11785" max="12024" width="10.75" style="196"/>
    <col min="12025" max="12025" width="20.75" style="196" customWidth="1"/>
    <col min="12026" max="12040" width="7.75" style="196" customWidth="1"/>
    <col min="12041" max="12280" width="10.75" style="196"/>
    <col min="12281" max="12281" width="20.75" style="196" customWidth="1"/>
    <col min="12282" max="12296" width="7.75" style="196" customWidth="1"/>
    <col min="12297" max="12536" width="10.75" style="196"/>
    <col min="12537" max="12537" width="20.75" style="196" customWidth="1"/>
    <col min="12538" max="12552" width="7.75" style="196" customWidth="1"/>
    <col min="12553" max="12792" width="10.75" style="196"/>
    <col min="12793" max="12793" width="20.75" style="196" customWidth="1"/>
    <col min="12794" max="12808" width="7.75" style="196" customWidth="1"/>
    <col min="12809" max="13048" width="10.75" style="196"/>
    <col min="13049" max="13049" width="20.75" style="196" customWidth="1"/>
    <col min="13050" max="13064" width="7.75" style="196" customWidth="1"/>
    <col min="13065" max="13304" width="10.75" style="196"/>
    <col min="13305" max="13305" width="20.75" style="196" customWidth="1"/>
    <col min="13306" max="13320" width="7.75" style="196" customWidth="1"/>
    <col min="13321" max="13560" width="10.75" style="196"/>
    <col min="13561" max="13561" width="20.75" style="196" customWidth="1"/>
    <col min="13562" max="13576" width="7.75" style="196" customWidth="1"/>
    <col min="13577" max="13816" width="10.75" style="196"/>
    <col min="13817" max="13817" width="20.75" style="196" customWidth="1"/>
    <col min="13818" max="13832" width="7.75" style="196" customWidth="1"/>
    <col min="13833" max="14072" width="10.75" style="196"/>
    <col min="14073" max="14073" width="20.75" style="196" customWidth="1"/>
    <col min="14074" max="14088" width="7.75" style="196" customWidth="1"/>
    <col min="14089" max="14328" width="10.75" style="196"/>
    <col min="14329" max="14329" width="20.75" style="196" customWidth="1"/>
    <col min="14330" max="14344" width="7.75" style="196" customWidth="1"/>
    <col min="14345" max="14584" width="10.75" style="196"/>
    <col min="14585" max="14585" width="20.75" style="196" customWidth="1"/>
    <col min="14586" max="14600" width="7.75" style="196" customWidth="1"/>
    <col min="14601" max="14840" width="10.75" style="196"/>
    <col min="14841" max="14841" width="20.75" style="196" customWidth="1"/>
    <col min="14842" max="14856" width="7.75" style="196" customWidth="1"/>
    <col min="14857" max="15096" width="10.75" style="196"/>
    <col min="15097" max="15097" width="20.75" style="196" customWidth="1"/>
    <col min="15098" max="15112" width="7.75" style="196" customWidth="1"/>
    <col min="15113" max="15352" width="10.75" style="196"/>
    <col min="15353" max="15353" width="20.75" style="196" customWidth="1"/>
    <col min="15354" max="15368" width="7.75" style="196" customWidth="1"/>
    <col min="15369" max="15608" width="10.75" style="196"/>
    <col min="15609" max="15609" width="20.75" style="196" customWidth="1"/>
    <col min="15610" max="15624" width="7.75" style="196" customWidth="1"/>
    <col min="15625" max="15864" width="10.75" style="196"/>
    <col min="15865" max="15865" width="20.75" style="196" customWidth="1"/>
    <col min="15866" max="15880" width="7.75" style="196" customWidth="1"/>
    <col min="15881" max="16120" width="10.75" style="196"/>
    <col min="16121" max="16121" width="20.75" style="196" customWidth="1"/>
    <col min="16122" max="16136" width="7.75" style="196" customWidth="1"/>
    <col min="16137" max="16384" width="10.75" style="196"/>
  </cols>
  <sheetData>
    <row r="1" spans="3:8" s="101" customFormat="1" ht="12">
      <c r="C1" s="100"/>
    </row>
    <row r="2" spans="3:8" s="103" customFormat="1" ht="24" customHeight="1">
      <c r="C2" s="102"/>
    </row>
    <row r="3" spans="3:8" ht="15" customHeight="1">
      <c r="C3" s="212"/>
      <c r="D3" s="212"/>
      <c r="E3" s="212"/>
      <c r="F3" s="212"/>
      <c r="G3" s="212"/>
      <c r="H3" s="212"/>
    </row>
    <row r="4" spans="3:8" ht="15" customHeight="1">
      <c r="C4" s="230" t="s">
        <v>122</v>
      </c>
      <c r="D4" s="223"/>
      <c r="E4" s="224"/>
      <c r="F4" s="224"/>
      <c r="G4" s="224"/>
      <c r="H4" s="225"/>
    </row>
    <row r="5" spans="3:8" ht="15" customHeight="1">
      <c r="C5" s="560" t="s">
        <v>117</v>
      </c>
      <c r="D5" s="554" t="s">
        <v>36</v>
      </c>
      <c r="E5" s="556" t="s">
        <v>56</v>
      </c>
      <c r="F5" s="557"/>
      <c r="G5" s="558" t="s">
        <v>121</v>
      </c>
      <c r="H5" s="559"/>
    </row>
    <row r="6" spans="3:8" ht="15" customHeight="1">
      <c r="C6" s="561"/>
      <c r="D6" s="555"/>
      <c r="E6" s="217" t="s">
        <v>116</v>
      </c>
      <c r="F6" s="218" t="s">
        <v>115</v>
      </c>
      <c r="G6" s="219" t="s">
        <v>108</v>
      </c>
      <c r="H6" s="220" t="s">
        <v>107</v>
      </c>
    </row>
    <row r="7" spans="3:8" s="213" customFormat="1" ht="15" customHeight="1">
      <c r="C7" s="221" t="s">
        <v>33</v>
      </c>
      <c r="D7" s="329">
        <v>30.97565354</v>
      </c>
      <c r="E7" s="330">
        <v>22.172295160000001</v>
      </c>
      <c r="F7" s="331">
        <v>39.517392999999998</v>
      </c>
      <c r="G7" s="332">
        <v>31.599989950000001</v>
      </c>
      <c r="H7" s="333">
        <v>26.557914440000001</v>
      </c>
    </row>
    <row r="8" spans="3:8" s="197" customFormat="1" ht="15" customHeight="1">
      <c r="C8" s="222" t="s">
        <v>32</v>
      </c>
      <c r="D8" s="334">
        <v>30.03486899</v>
      </c>
      <c r="E8" s="335">
        <v>22.624870179999998</v>
      </c>
      <c r="F8" s="336">
        <v>36.726475860000001</v>
      </c>
      <c r="G8" s="334">
        <v>30.114216720000002</v>
      </c>
      <c r="H8" s="335">
        <v>28.821150679999999</v>
      </c>
    </row>
    <row r="9" spans="3:8" s="197" customFormat="1" ht="15" customHeight="1">
      <c r="C9" s="222" t="s">
        <v>24</v>
      </c>
      <c r="D9" s="334">
        <v>29.812482809999999</v>
      </c>
      <c r="E9" s="335">
        <v>22.361456230000002</v>
      </c>
      <c r="F9" s="336">
        <v>37.247593250000001</v>
      </c>
      <c r="G9" s="334">
        <v>30.172014019999999</v>
      </c>
      <c r="H9" s="335">
        <v>26.75238839</v>
      </c>
    </row>
    <row r="10" spans="3:8" s="197" customFormat="1" ht="15" customHeight="1">
      <c r="C10" s="222" t="s">
        <v>14</v>
      </c>
      <c r="D10" s="334">
        <v>32.32841311</v>
      </c>
      <c r="E10" s="335">
        <v>22.51681434</v>
      </c>
      <c r="F10" s="336">
        <v>41.395586989999998</v>
      </c>
      <c r="G10" s="334">
        <v>33.321836259999998</v>
      </c>
      <c r="H10" s="335">
        <v>26.888611600000001</v>
      </c>
    </row>
    <row r="11" spans="3:8" s="197" customFormat="1" ht="15" customHeight="1">
      <c r="C11" s="222" t="s">
        <v>9</v>
      </c>
      <c r="D11" s="334">
        <v>29.41797326</v>
      </c>
      <c r="E11" s="335">
        <v>19.585583</v>
      </c>
      <c r="F11" s="336">
        <v>40.11232407</v>
      </c>
      <c r="G11" s="337">
        <v>30.161412869999999</v>
      </c>
      <c r="H11" s="338">
        <v>24.061802289999999</v>
      </c>
    </row>
    <row r="12" spans="3:8" s="197" customFormat="1" ht="15" customHeight="1">
      <c r="C12" s="226" t="s">
        <v>5</v>
      </c>
      <c r="D12" s="339">
        <v>32.552820099999998</v>
      </c>
      <c r="E12" s="340">
        <v>23.956045929999998</v>
      </c>
      <c r="F12" s="341">
        <v>41.209532209999999</v>
      </c>
      <c r="G12" s="341">
        <v>33.449923030000001</v>
      </c>
      <c r="H12" s="340">
        <v>26.676030050000001</v>
      </c>
    </row>
    <row r="13" spans="3:8" ht="15" customHeight="1">
      <c r="C13" s="214" t="s">
        <v>114</v>
      </c>
      <c r="D13" s="214"/>
      <c r="E13" s="214"/>
      <c r="F13" s="214"/>
      <c r="G13" s="214"/>
      <c r="H13" s="214"/>
    </row>
  </sheetData>
  <sheetProtection selectLockedCells="1" selectUnlockedCells="1"/>
  <mergeCells count="4">
    <mergeCell ref="D5:D6"/>
    <mergeCell ref="E5:F5"/>
    <mergeCell ref="G5:H5"/>
    <mergeCell ref="C5:C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5D043-226D-4D18-A2E8-4D760651B751}">
  <dimension ref="C1:H18"/>
  <sheetViews>
    <sheetView showGridLines="0" workbookViewId="0">
      <selection activeCell="C4" sqref="C4:H4"/>
    </sheetView>
  </sheetViews>
  <sheetFormatPr defaultColWidth="10.75" defaultRowHeight="15" customHeight="1"/>
  <cols>
    <col min="1" max="2" width="10.75" style="196"/>
    <col min="3" max="9" width="20.875" style="196" customWidth="1"/>
    <col min="10" max="248" width="10.75" style="196"/>
    <col min="249" max="249" width="20.75" style="196" customWidth="1"/>
    <col min="250" max="264" width="7.75" style="196" customWidth="1"/>
    <col min="265" max="504" width="10.75" style="196"/>
    <col min="505" max="505" width="20.75" style="196" customWidth="1"/>
    <col min="506" max="520" width="7.75" style="196" customWidth="1"/>
    <col min="521" max="760" width="10.75" style="196"/>
    <col min="761" max="761" width="20.75" style="196" customWidth="1"/>
    <col min="762" max="776" width="7.75" style="196" customWidth="1"/>
    <col min="777" max="1016" width="10.75" style="196"/>
    <col min="1017" max="1017" width="20.75" style="196" customWidth="1"/>
    <col min="1018" max="1032" width="7.75" style="196" customWidth="1"/>
    <col min="1033" max="1272" width="10.75" style="196"/>
    <col min="1273" max="1273" width="20.75" style="196" customWidth="1"/>
    <col min="1274" max="1288" width="7.75" style="196" customWidth="1"/>
    <col min="1289" max="1528" width="10.75" style="196"/>
    <col min="1529" max="1529" width="20.75" style="196" customWidth="1"/>
    <col min="1530" max="1544" width="7.75" style="196" customWidth="1"/>
    <col min="1545" max="1784" width="10.75" style="196"/>
    <col min="1785" max="1785" width="20.75" style="196" customWidth="1"/>
    <col min="1786" max="1800" width="7.75" style="196" customWidth="1"/>
    <col min="1801" max="2040" width="10.75" style="196"/>
    <col min="2041" max="2041" width="20.75" style="196" customWidth="1"/>
    <col min="2042" max="2056" width="7.75" style="196" customWidth="1"/>
    <col min="2057" max="2296" width="10.75" style="196"/>
    <col min="2297" max="2297" width="20.75" style="196" customWidth="1"/>
    <col min="2298" max="2312" width="7.75" style="196" customWidth="1"/>
    <col min="2313" max="2552" width="10.75" style="196"/>
    <col min="2553" max="2553" width="20.75" style="196" customWidth="1"/>
    <col min="2554" max="2568" width="7.75" style="196" customWidth="1"/>
    <col min="2569" max="2808" width="10.75" style="196"/>
    <col min="2809" max="2809" width="20.75" style="196" customWidth="1"/>
    <col min="2810" max="2824" width="7.75" style="196" customWidth="1"/>
    <col min="2825" max="3064" width="10.75" style="196"/>
    <col min="3065" max="3065" width="20.75" style="196" customWidth="1"/>
    <col min="3066" max="3080" width="7.75" style="196" customWidth="1"/>
    <col min="3081" max="3320" width="10.75" style="196"/>
    <col min="3321" max="3321" width="20.75" style="196" customWidth="1"/>
    <col min="3322" max="3336" width="7.75" style="196" customWidth="1"/>
    <col min="3337" max="3576" width="10.75" style="196"/>
    <col min="3577" max="3577" width="20.75" style="196" customWidth="1"/>
    <col min="3578" max="3592" width="7.75" style="196" customWidth="1"/>
    <col min="3593" max="3832" width="10.75" style="196"/>
    <col min="3833" max="3833" width="20.75" style="196" customWidth="1"/>
    <col min="3834" max="3848" width="7.75" style="196" customWidth="1"/>
    <col min="3849" max="4088" width="10.75" style="196"/>
    <col min="4089" max="4089" width="20.75" style="196" customWidth="1"/>
    <col min="4090" max="4104" width="7.75" style="196" customWidth="1"/>
    <col min="4105" max="4344" width="10.75" style="196"/>
    <col min="4345" max="4345" width="20.75" style="196" customWidth="1"/>
    <col min="4346" max="4360" width="7.75" style="196" customWidth="1"/>
    <col min="4361" max="4600" width="10.75" style="196"/>
    <col min="4601" max="4601" width="20.75" style="196" customWidth="1"/>
    <col min="4602" max="4616" width="7.75" style="196" customWidth="1"/>
    <col min="4617" max="4856" width="10.75" style="196"/>
    <col min="4857" max="4857" width="20.75" style="196" customWidth="1"/>
    <col min="4858" max="4872" width="7.75" style="196" customWidth="1"/>
    <col min="4873" max="5112" width="10.75" style="196"/>
    <col min="5113" max="5113" width="20.75" style="196" customWidth="1"/>
    <col min="5114" max="5128" width="7.75" style="196" customWidth="1"/>
    <col min="5129" max="5368" width="10.75" style="196"/>
    <col min="5369" max="5369" width="20.75" style="196" customWidth="1"/>
    <col min="5370" max="5384" width="7.75" style="196" customWidth="1"/>
    <col min="5385" max="5624" width="10.75" style="196"/>
    <col min="5625" max="5625" width="20.75" style="196" customWidth="1"/>
    <col min="5626" max="5640" width="7.75" style="196" customWidth="1"/>
    <col min="5641" max="5880" width="10.75" style="196"/>
    <col min="5881" max="5881" width="20.75" style="196" customWidth="1"/>
    <col min="5882" max="5896" width="7.75" style="196" customWidth="1"/>
    <col min="5897" max="6136" width="10.75" style="196"/>
    <col min="6137" max="6137" width="20.75" style="196" customWidth="1"/>
    <col min="6138" max="6152" width="7.75" style="196" customWidth="1"/>
    <col min="6153" max="6392" width="10.75" style="196"/>
    <col min="6393" max="6393" width="20.75" style="196" customWidth="1"/>
    <col min="6394" max="6408" width="7.75" style="196" customWidth="1"/>
    <col min="6409" max="6648" width="10.75" style="196"/>
    <col min="6649" max="6649" width="20.75" style="196" customWidth="1"/>
    <col min="6650" max="6664" width="7.75" style="196" customWidth="1"/>
    <col min="6665" max="6904" width="10.75" style="196"/>
    <col min="6905" max="6905" width="20.75" style="196" customWidth="1"/>
    <col min="6906" max="6920" width="7.75" style="196" customWidth="1"/>
    <col min="6921" max="7160" width="10.75" style="196"/>
    <col min="7161" max="7161" width="20.75" style="196" customWidth="1"/>
    <col min="7162" max="7176" width="7.75" style="196" customWidth="1"/>
    <col min="7177" max="7416" width="10.75" style="196"/>
    <col min="7417" max="7417" width="20.75" style="196" customWidth="1"/>
    <col min="7418" max="7432" width="7.75" style="196" customWidth="1"/>
    <col min="7433" max="7672" width="10.75" style="196"/>
    <col min="7673" max="7673" width="20.75" style="196" customWidth="1"/>
    <col min="7674" max="7688" width="7.75" style="196" customWidth="1"/>
    <col min="7689" max="7928" width="10.75" style="196"/>
    <col min="7929" max="7929" width="20.75" style="196" customWidth="1"/>
    <col min="7930" max="7944" width="7.75" style="196" customWidth="1"/>
    <col min="7945" max="8184" width="10.75" style="196"/>
    <col min="8185" max="8185" width="20.75" style="196" customWidth="1"/>
    <col min="8186" max="8200" width="7.75" style="196" customWidth="1"/>
    <col min="8201" max="8440" width="10.75" style="196"/>
    <col min="8441" max="8441" width="20.75" style="196" customWidth="1"/>
    <col min="8442" max="8456" width="7.75" style="196" customWidth="1"/>
    <col min="8457" max="8696" width="10.75" style="196"/>
    <col min="8697" max="8697" width="20.75" style="196" customWidth="1"/>
    <col min="8698" max="8712" width="7.75" style="196" customWidth="1"/>
    <col min="8713" max="8952" width="10.75" style="196"/>
    <col min="8953" max="8953" width="20.75" style="196" customWidth="1"/>
    <col min="8954" max="8968" width="7.75" style="196" customWidth="1"/>
    <col min="8969" max="9208" width="10.75" style="196"/>
    <col min="9209" max="9209" width="20.75" style="196" customWidth="1"/>
    <col min="9210" max="9224" width="7.75" style="196" customWidth="1"/>
    <col min="9225" max="9464" width="10.75" style="196"/>
    <col min="9465" max="9465" width="20.75" style="196" customWidth="1"/>
    <col min="9466" max="9480" width="7.75" style="196" customWidth="1"/>
    <col min="9481" max="9720" width="10.75" style="196"/>
    <col min="9721" max="9721" width="20.75" style="196" customWidth="1"/>
    <col min="9722" max="9736" width="7.75" style="196" customWidth="1"/>
    <col min="9737" max="9976" width="10.75" style="196"/>
    <col min="9977" max="9977" width="20.75" style="196" customWidth="1"/>
    <col min="9978" max="9992" width="7.75" style="196" customWidth="1"/>
    <col min="9993" max="10232" width="10.75" style="196"/>
    <col min="10233" max="10233" width="20.75" style="196" customWidth="1"/>
    <col min="10234" max="10248" width="7.75" style="196" customWidth="1"/>
    <col min="10249" max="10488" width="10.75" style="196"/>
    <col min="10489" max="10489" width="20.75" style="196" customWidth="1"/>
    <col min="10490" max="10504" width="7.75" style="196" customWidth="1"/>
    <col min="10505" max="10744" width="10.75" style="196"/>
    <col min="10745" max="10745" width="20.75" style="196" customWidth="1"/>
    <col min="10746" max="10760" width="7.75" style="196" customWidth="1"/>
    <col min="10761" max="11000" width="10.75" style="196"/>
    <col min="11001" max="11001" width="20.75" style="196" customWidth="1"/>
    <col min="11002" max="11016" width="7.75" style="196" customWidth="1"/>
    <col min="11017" max="11256" width="10.75" style="196"/>
    <col min="11257" max="11257" width="20.75" style="196" customWidth="1"/>
    <col min="11258" max="11272" width="7.75" style="196" customWidth="1"/>
    <col min="11273" max="11512" width="10.75" style="196"/>
    <col min="11513" max="11513" width="20.75" style="196" customWidth="1"/>
    <col min="11514" max="11528" width="7.75" style="196" customWidth="1"/>
    <col min="11529" max="11768" width="10.75" style="196"/>
    <col min="11769" max="11769" width="20.75" style="196" customWidth="1"/>
    <col min="11770" max="11784" width="7.75" style="196" customWidth="1"/>
    <col min="11785" max="12024" width="10.75" style="196"/>
    <col min="12025" max="12025" width="20.75" style="196" customWidth="1"/>
    <col min="12026" max="12040" width="7.75" style="196" customWidth="1"/>
    <col min="12041" max="12280" width="10.75" style="196"/>
    <col min="12281" max="12281" width="20.75" style="196" customWidth="1"/>
    <col min="12282" max="12296" width="7.75" style="196" customWidth="1"/>
    <col min="12297" max="12536" width="10.75" style="196"/>
    <col min="12537" max="12537" width="20.75" style="196" customWidth="1"/>
    <col min="12538" max="12552" width="7.75" style="196" customWidth="1"/>
    <col min="12553" max="12792" width="10.75" style="196"/>
    <col min="12793" max="12793" width="20.75" style="196" customWidth="1"/>
    <col min="12794" max="12808" width="7.75" style="196" customWidth="1"/>
    <col min="12809" max="13048" width="10.75" style="196"/>
    <col min="13049" max="13049" width="20.75" style="196" customWidth="1"/>
    <col min="13050" max="13064" width="7.75" style="196" customWidth="1"/>
    <col min="13065" max="13304" width="10.75" style="196"/>
    <col min="13305" max="13305" width="20.75" style="196" customWidth="1"/>
    <col min="13306" max="13320" width="7.75" style="196" customWidth="1"/>
    <col min="13321" max="13560" width="10.75" style="196"/>
    <col min="13561" max="13561" width="20.75" style="196" customWidth="1"/>
    <col min="13562" max="13576" width="7.75" style="196" customWidth="1"/>
    <col min="13577" max="13816" width="10.75" style="196"/>
    <col min="13817" max="13817" width="20.75" style="196" customWidth="1"/>
    <col min="13818" max="13832" width="7.75" style="196" customWidth="1"/>
    <col min="13833" max="14072" width="10.75" style="196"/>
    <col min="14073" max="14073" width="20.75" style="196" customWidth="1"/>
    <col min="14074" max="14088" width="7.75" style="196" customWidth="1"/>
    <col min="14089" max="14328" width="10.75" style="196"/>
    <col min="14329" max="14329" width="20.75" style="196" customWidth="1"/>
    <col min="14330" max="14344" width="7.75" style="196" customWidth="1"/>
    <col min="14345" max="14584" width="10.75" style="196"/>
    <col min="14585" max="14585" width="20.75" style="196" customWidth="1"/>
    <col min="14586" max="14600" width="7.75" style="196" customWidth="1"/>
    <col min="14601" max="14840" width="10.75" style="196"/>
    <col min="14841" max="14841" width="20.75" style="196" customWidth="1"/>
    <col min="14842" max="14856" width="7.75" style="196" customWidth="1"/>
    <col min="14857" max="15096" width="10.75" style="196"/>
    <col min="15097" max="15097" width="20.75" style="196" customWidth="1"/>
    <col min="15098" max="15112" width="7.75" style="196" customWidth="1"/>
    <col min="15113" max="15352" width="10.75" style="196"/>
    <col min="15353" max="15353" width="20.75" style="196" customWidth="1"/>
    <col min="15354" max="15368" width="7.75" style="196" customWidth="1"/>
    <col min="15369" max="15608" width="10.75" style="196"/>
    <col min="15609" max="15609" width="20.75" style="196" customWidth="1"/>
    <col min="15610" max="15624" width="7.75" style="196" customWidth="1"/>
    <col min="15625" max="15864" width="10.75" style="196"/>
    <col min="15865" max="15865" width="20.75" style="196" customWidth="1"/>
    <col min="15866" max="15880" width="7.75" style="196" customWidth="1"/>
    <col min="15881" max="16120" width="10.75" style="196"/>
    <col min="16121" max="16121" width="20.75" style="196" customWidth="1"/>
    <col min="16122" max="16136" width="7.75" style="196" customWidth="1"/>
    <col min="16137" max="16384" width="10.75" style="196"/>
  </cols>
  <sheetData>
    <row r="1" spans="3:8" s="101" customFormat="1" ht="12">
      <c r="C1" s="100"/>
    </row>
    <row r="2" spans="3:8" s="103" customFormat="1" ht="24" customHeight="1">
      <c r="C2" s="102"/>
    </row>
    <row r="3" spans="3:8" ht="15" customHeight="1">
      <c r="C3" s="234"/>
      <c r="D3" s="234"/>
      <c r="E3" s="234"/>
      <c r="F3" s="234"/>
      <c r="G3" s="234"/>
      <c r="H3" s="234"/>
    </row>
    <row r="4" spans="3:8" ht="15" customHeight="1">
      <c r="C4" s="562" t="s">
        <v>124</v>
      </c>
      <c r="D4" s="562"/>
      <c r="E4" s="562"/>
      <c r="F4" s="562"/>
      <c r="G4" s="562"/>
      <c r="H4" s="562"/>
    </row>
    <row r="5" spans="3:8" ht="15" customHeight="1">
      <c r="C5" s="570" t="s">
        <v>117</v>
      </c>
      <c r="D5" s="564" t="s">
        <v>36</v>
      </c>
      <c r="E5" s="566" t="s">
        <v>56</v>
      </c>
      <c r="F5" s="567"/>
      <c r="G5" s="568" t="s">
        <v>121</v>
      </c>
      <c r="H5" s="569"/>
    </row>
    <row r="6" spans="3:8" ht="15" customHeight="1">
      <c r="C6" s="571"/>
      <c r="D6" s="565"/>
      <c r="E6" s="237" t="s">
        <v>116</v>
      </c>
      <c r="F6" s="219" t="s">
        <v>115</v>
      </c>
      <c r="G6" s="219" t="s">
        <v>108</v>
      </c>
      <c r="H6" s="218" t="s">
        <v>107</v>
      </c>
    </row>
    <row r="7" spans="3:8" s="213" customFormat="1" ht="15" customHeight="1">
      <c r="C7" s="235" t="s">
        <v>33</v>
      </c>
      <c r="D7" s="342">
        <v>19.105543359999999</v>
      </c>
      <c r="E7" s="343">
        <v>9.8775469400000002</v>
      </c>
      <c r="F7" s="342">
        <v>27.967991810000001</v>
      </c>
      <c r="G7" s="342">
        <v>19.305480060000001</v>
      </c>
      <c r="H7" s="342">
        <v>17.70170336</v>
      </c>
    </row>
    <row r="8" spans="3:8" s="197" customFormat="1" ht="15" customHeight="1">
      <c r="C8" s="236" t="s">
        <v>32</v>
      </c>
      <c r="D8" s="344">
        <v>18.50839285</v>
      </c>
      <c r="E8" s="344">
        <v>10.699137540000001</v>
      </c>
      <c r="F8" s="344">
        <v>25.526272240000001</v>
      </c>
      <c r="G8" s="344">
        <v>18.293660209999999</v>
      </c>
      <c r="H8" s="344">
        <v>21.785970559999999</v>
      </c>
    </row>
    <row r="9" spans="3:8" s="197" customFormat="1" ht="15" customHeight="1">
      <c r="C9" s="236" t="s">
        <v>24</v>
      </c>
      <c r="D9" s="344">
        <v>17.233060800000001</v>
      </c>
      <c r="E9" s="344">
        <v>9.1100064300000003</v>
      </c>
      <c r="F9" s="344">
        <v>25.234941790000001</v>
      </c>
      <c r="G9" s="344">
        <v>17.22324717</v>
      </c>
      <c r="H9" s="344">
        <v>17.315786190000001</v>
      </c>
    </row>
    <row r="10" spans="3:8" s="197" customFormat="1" ht="15" customHeight="1">
      <c r="C10" s="236" t="s">
        <v>14</v>
      </c>
      <c r="D10" s="344">
        <v>20.267376580000001</v>
      </c>
      <c r="E10" s="344">
        <v>9.9894070999999993</v>
      </c>
      <c r="F10" s="344">
        <v>29.653454159999999</v>
      </c>
      <c r="G10" s="344">
        <v>20.764627579999999</v>
      </c>
      <c r="H10" s="344">
        <v>17.567783989999999</v>
      </c>
    </row>
    <row r="11" spans="3:8" s="197" customFormat="1" ht="15" customHeight="1">
      <c r="C11" s="236" t="s">
        <v>9</v>
      </c>
      <c r="D11" s="344">
        <v>18.77282714</v>
      </c>
      <c r="E11" s="344">
        <v>9.7833330899999993</v>
      </c>
      <c r="F11" s="344">
        <v>28.517963080000001</v>
      </c>
      <c r="G11" s="344">
        <v>19.067103830000001</v>
      </c>
      <c r="H11" s="344">
        <v>16.66475153</v>
      </c>
    </row>
    <row r="12" spans="3:8" s="197" customFormat="1" ht="15" customHeight="1">
      <c r="C12" s="233" t="s">
        <v>5</v>
      </c>
      <c r="D12" s="345">
        <v>21.515379729999999</v>
      </c>
      <c r="E12" s="345">
        <v>11.13109545</v>
      </c>
      <c r="F12" s="345">
        <v>31.836751809999999</v>
      </c>
      <c r="G12" s="345">
        <v>21.97220961</v>
      </c>
      <c r="H12" s="345">
        <v>18.55403561</v>
      </c>
    </row>
    <row r="13" spans="3:8" ht="15" customHeight="1">
      <c r="C13" s="231" t="s">
        <v>114</v>
      </c>
      <c r="D13" s="231"/>
      <c r="E13" s="231"/>
      <c r="F13" s="231"/>
      <c r="G13" s="231"/>
      <c r="H13" s="231"/>
    </row>
    <row r="14" spans="3:8" ht="15" customHeight="1">
      <c r="C14" s="563" t="s">
        <v>123</v>
      </c>
      <c r="D14" s="563"/>
      <c r="E14" s="563"/>
      <c r="F14" s="563"/>
      <c r="G14" s="563"/>
      <c r="H14" s="563"/>
    </row>
    <row r="15" spans="3:8" ht="15" customHeight="1">
      <c r="C15" s="563"/>
      <c r="D15" s="563"/>
      <c r="E15" s="563"/>
      <c r="F15" s="563"/>
      <c r="G15" s="563"/>
      <c r="H15" s="563"/>
    </row>
    <row r="16" spans="3:8" ht="15" customHeight="1">
      <c r="C16" s="563"/>
      <c r="D16" s="563"/>
      <c r="E16" s="563"/>
      <c r="F16" s="563"/>
      <c r="G16" s="563"/>
      <c r="H16" s="563"/>
    </row>
    <row r="17" spans="3:8" ht="15" customHeight="1">
      <c r="C17" s="563"/>
      <c r="D17" s="563"/>
      <c r="E17" s="563"/>
      <c r="F17" s="563"/>
      <c r="G17" s="563"/>
      <c r="H17" s="563"/>
    </row>
    <row r="18" spans="3:8" ht="15" customHeight="1">
      <c r="C18" s="563"/>
      <c r="D18" s="563"/>
      <c r="E18" s="563"/>
      <c r="F18" s="563"/>
      <c r="G18" s="563"/>
      <c r="H18" s="563"/>
    </row>
  </sheetData>
  <sheetProtection selectLockedCells="1" selectUnlockedCells="1"/>
  <mergeCells count="6">
    <mergeCell ref="C4:H4"/>
    <mergeCell ref="C14:H18"/>
    <mergeCell ref="D5:D6"/>
    <mergeCell ref="E5:F5"/>
    <mergeCell ref="G5:H5"/>
    <mergeCell ref="C5:C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4AD5-CDF7-4007-9373-892689A540A5}">
  <dimension ref="C1:O40"/>
  <sheetViews>
    <sheetView workbookViewId="0">
      <selection activeCell="C4" sqref="C4"/>
    </sheetView>
  </sheetViews>
  <sheetFormatPr defaultColWidth="9.25" defaultRowHeight="12"/>
  <cols>
    <col min="1" max="2" width="9.25" style="103"/>
    <col min="3" max="3" width="19.375" style="102" customWidth="1"/>
    <col min="4" max="15" width="9.75" style="103" customWidth="1"/>
    <col min="16" max="16384" width="9.25" style="103"/>
  </cols>
  <sheetData>
    <row r="1" spans="3:15" s="101" customFormat="1">
      <c r="C1" s="100"/>
    </row>
    <row r="2" spans="3:15" ht="24" customHeight="1"/>
    <row r="3" spans="3:15" ht="24" customHeight="1"/>
    <row r="4" spans="3:15" ht="24" customHeight="1">
      <c r="C4" s="104" t="s">
        <v>58</v>
      </c>
      <c r="D4" s="105"/>
      <c r="E4" s="105"/>
      <c r="F4" s="105"/>
      <c r="G4" s="105"/>
      <c r="H4" s="105"/>
      <c r="I4" s="105"/>
      <c r="J4" s="106"/>
      <c r="K4" s="106"/>
      <c r="L4" s="106"/>
      <c r="M4" s="106"/>
      <c r="N4" s="106"/>
      <c r="O4" s="106"/>
    </row>
    <row r="5" spans="3:15" ht="27.6" customHeight="1">
      <c r="C5" s="575" t="s">
        <v>50</v>
      </c>
      <c r="D5" s="574">
        <v>2019</v>
      </c>
      <c r="E5" s="574"/>
      <c r="F5" s="574"/>
      <c r="G5" s="574"/>
      <c r="H5" s="574"/>
      <c r="I5" s="574"/>
      <c r="J5" s="572">
        <v>2013</v>
      </c>
      <c r="K5" s="572"/>
      <c r="L5" s="572"/>
      <c r="M5" s="572"/>
      <c r="N5" s="572"/>
      <c r="O5" s="572"/>
    </row>
    <row r="6" spans="3:15" ht="43.15" customHeight="1">
      <c r="C6" s="576"/>
      <c r="D6" s="107" t="s">
        <v>36</v>
      </c>
      <c r="E6" s="107" t="s">
        <v>34</v>
      </c>
      <c r="F6" s="107" t="s">
        <v>52</v>
      </c>
      <c r="G6" s="107" t="s">
        <v>47</v>
      </c>
      <c r="H6" s="107" t="s">
        <v>53</v>
      </c>
      <c r="I6" s="107" t="s">
        <v>54</v>
      </c>
      <c r="J6" s="107" t="s">
        <v>36</v>
      </c>
      <c r="K6" s="107" t="s">
        <v>34</v>
      </c>
      <c r="L6" s="107" t="s">
        <v>52</v>
      </c>
      <c r="M6" s="107" t="s">
        <v>47</v>
      </c>
      <c r="N6" s="107" t="s">
        <v>53</v>
      </c>
      <c r="O6" s="107" t="s">
        <v>54</v>
      </c>
    </row>
    <row r="7" spans="3:15" ht="22.15" customHeight="1">
      <c r="C7" s="108" t="s">
        <v>33</v>
      </c>
      <c r="D7" s="109">
        <v>10.199999999999999</v>
      </c>
      <c r="E7" s="109">
        <v>5.9</v>
      </c>
      <c r="F7" s="109">
        <v>11.3</v>
      </c>
      <c r="G7" s="109">
        <v>13.2</v>
      </c>
      <c r="H7" s="109">
        <v>11.8</v>
      </c>
      <c r="I7" s="109">
        <v>10.199999999999999</v>
      </c>
      <c r="J7" s="36">
        <v>7.6</v>
      </c>
      <c r="K7" s="36">
        <v>3.9</v>
      </c>
      <c r="L7" s="36">
        <v>8.8000000000000007</v>
      </c>
      <c r="M7" s="36">
        <v>11.1</v>
      </c>
      <c r="N7" s="36">
        <v>9.9</v>
      </c>
      <c r="O7" s="36">
        <v>6.9</v>
      </c>
    </row>
    <row r="8" spans="3:15" ht="22.15" customHeight="1">
      <c r="C8" s="110" t="s">
        <v>32</v>
      </c>
      <c r="D8" s="111">
        <v>5</v>
      </c>
      <c r="E8" s="111">
        <v>3.2</v>
      </c>
      <c r="F8" s="111">
        <v>5.6</v>
      </c>
      <c r="G8" s="111">
        <v>5.7</v>
      </c>
      <c r="H8" s="111">
        <v>6.3</v>
      </c>
      <c r="I8" s="111">
        <v>5.2</v>
      </c>
      <c r="J8" s="37">
        <v>3.1</v>
      </c>
      <c r="K8" s="37">
        <v>1.6</v>
      </c>
      <c r="L8" s="37">
        <v>3.8</v>
      </c>
      <c r="M8" s="37">
        <v>5.3</v>
      </c>
      <c r="N8" s="37">
        <v>3.3</v>
      </c>
      <c r="O8" s="37">
        <v>2.1</v>
      </c>
    </row>
    <row r="9" spans="3:15" ht="22.15" customHeight="1">
      <c r="C9" s="112" t="s">
        <v>31</v>
      </c>
      <c r="D9" s="113">
        <v>9</v>
      </c>
      <c r="E9" s="113">
        <v>7.2</v>
      </c>
      <c r="F9" s="113">
        <v>9.9</v>
      </c>
      <c r="G9" s="113">
        <v>6.9</v>
      </c>
      <c r="H9" s="113">
        <v>10.9</v>
      </c>
      <c r="I9" s="113">
        <v>6.6</v>
      </c>
      <c r="J9" s="38">
        <v>5.6</v>
      </c>
      <c r="K9" s="38">
        <v>2.4</v>
      </c>
      <c r="L9" s="38">
        <v>7.3</v>
      </c>
      <c r="M9" s="38">
        <v>11.9</v>
      </c>
      <c r="N9" s="38">
        <v>2.5</v>
      </c>
      <c r="O9" s="38">
        <v>1.4</v>
      </c>
    </row>
    <row r="10" spans="3:15" ht="22.15" customHeight="1">
      <c r="C10" s="112" t="s">
        <v>30</v>
      </c>
      <c r="D10" s="113">
        <v>6</v>
      </c>
      <c r="E10" s="113">
        <v>2.7</v>
      </c>
      <c r="F10" s="113">
        <v>7.6</v>
      </c>
      <c r="G10" s="113">
        <v>5.9</v>
      </c>
      <c r="H10" s="113">
        <v>9.6999999999999993</v>
      </c>
      <c r="I10" s="113">
        <v>2</v>
      </c>
      <c r="J10" s="38">
        <v>5.8</v>
      </c>
      <c r="K10" s="38">
        <v>3.2</v>
      </c>
      <c r="L10" s="38">
        <v>7.1</v>
      </c>
      <c r="M10" s="38">
        <v>10</v>
      </c>
      <c r="N10" s="38">
        <v>8.8000000000000007</v>
      </c>
      <c r="O10" s="38">
        <v>2.5</v>
      </c>
    </row>
    <row r="11" spans="3:15" ht="22.15" customHeight="1">
      <c r="C11" s="112" t="s">
        <v>29</v>
      </c>
      <c r="D11" s="113">
        <v>4.2</v>
      </c>
      <c r="E11" s="113">
        <v>4</v>
      </c>
      <c r="F11" s="113">
        <v>4</v>
      </c>
      <c r="G11" s="113">
        <v>5.8</v>
      </c>
      <c r="H11" s="113">
        <v>6.6</v>
      </c>
      <c r="I11" s="113">
        <v>2.2000000000000002</v>
      </c>
      <c r="J11" s="38">
        <v>2.7</v>
      </c>
      <c r="K11" s="38">
        <v>1.3</v>
      </c>
      <c r="L11" s="38">
        <v>2.9</v>
      </c>
      <c r="M11" s="38">
        <v>11.1</v>
      </c>
      <c r="N11" s="38">
        <v>3.8</v>
      </c>
      <c r="O11" s="38">
        <v>3.4</v>
      </c>
    </row>
    <row r="12" spans="3:15" ht="22.15" customHeight="1">
      <c r="C12" s="112" t="s">
        <v>28</v>
      </c>
      <c r="D12" s="113">
        <v>5.0999999999999996</v>
      </c>
      <c r="E12" s="113">
        <v>4.8</v>
      </c>
      <c r="F12" s="113">
        <v>5.2</v>
      </c>
      <c r="G12" s="113">
        <v>3.4</v>
      </c>
      <c r="H12" s="113">
        <v>7.1</v>
      </c>
      <c r="I12" s="113">
        <v>4.0999999999999996</v>
      </c>
      <c r="J12" s="38">
        <v>4.4000000000000004</v>
      </c>
      <c r="K12" s="38">
        <v>1.4</v>
      </c>
      <c r="L12" s="38">
        <v>5.7</v>
      </c>
      <c r="M12" s="38">
        <v>13.9</v>
      </c>
      <c r="N12" s="38">
        <v>6</v>
      </c>
      <c r="O12" s="38">
        <v>2</v>
      </c>
    </row>
    <row r="13" spans="3:15" ht="22.15" customHeight="1">
      <c r="C13" s="112" t="s">
        <v>27</v>
      </c>
      <c r="D13" s="113">
        <v>4.0999999999999996</v>
      </c>
      <c r="E13" s="113">
        <v>1.7</v>
      </c>
      <c r="F13" s="113">
        <v>5.0999999999999996</v>
      </c>
      <c r="G13" s="113">
        <v>5.0999999999999996</v>
      </c>
      <c r="H13" s="113">
        <v>4</v>
      </c>
      <c r="I13" s="113">
        <v>6.4</v>
      </c>
      <c r="J13" s="38">
        <v>1.6</v>
      </c>
      <c r="K13" s="38">
        <v>0.7</v>
      </c>
      <c r="L13" s="38">
        <v>2.2999999999999998</v>
      </c>
      <c r="M13" s="38">
        <v>0.6</v>
      </c>
      <c r="N13" s="38">
        <v>1.6</v>
      </c>
      <c r="O13" s="38">
        <v>0.6</v>
      </c>
    </row>
    <row r="14" spans="3:15" ht="22.15" customHeight="1">
      <c r="C14" s="112" t="s">
        <v>26</v>
      </c>
      <c r="D14" s="113">
        <v>4.5</v>
      </c>
      <c r="E14" s="113">
        <v>4.8</v>
      </c>
      <c r="F14" s="113">
        <v>3.7</v>
      </c>
      <c r="G14" s="113">
        <v>4.3</v>
      </c>
      <c r="H14" s="113">
        <v>10.7</v>
      </c>
      <c r="I14" s="113">
        <v>5.5</v>
      </c>
      <c r="J14" s="38">
        <v>3.4</v>
      </c>
      <c r="K14" s="38">
        <v>3.3</v>
      </c>
      <c r="L14" s="38">
        <v>3.3</v>
      </c>
      <c r="M14" s="38">
        <v>8.5</v>
      </c>
      <c r="N14" s="38" t="s">
        <v>42</v>
      </c>
      <c r="O14" s="38">
        <v>4.0999999999999996</v>
      </c>
    </row>
    <row r="15" spans="3:15" ht="22.15" customHeight="1">
      <c r="C15" s="112" t="s">
        <v>25</v>
      </c>
      <c r="D15" s="113">
        <v>6.6</v>
      </c>
      <c r="E15" s="113">
        <v>4.0999999999999996</v>
      </c>
      <c r="F15" s="113">
        <v>7.4</v>
      </c>
      <c r="G15" s="113">
        <v>7.7</v>
      </c>
      <c r="H15" s="113">
        <v>9.3000000000000007</v>
      </c>
      <c r="I15" s="113">
        <v>5</v>
      </c>
      <c r="J15" s="38">
        <v>7.1</v>
      </c>
      <c r="K15" s="38">
        <v>5.8</v>
      </c>
      <c r="L15" s="38">
        <v>7.6</v>
      </c>
      <c r="M15" s="38">
        <v>8.3000000000000007</v>
      </c>
      <c r="N15" s="38">
        <v>9.6</v>
      </c>
      <c r="O15" s="38">
        <v>4.2</v>
      </c>
    </row>
    <row r="16" spans="3:15" ht="22.15" customHeight="1">
      <c r="C16" s="110" t="s">
        <v>24</v>
      </c>
      <c r="D16" s="111">
        <v>6.9</v>
      </c>
      <c r="E16" s="111">
        <v>3.5</v>
      </c>
      <c r="F16" s="111">
        <v>7.9</v>
      </c>
      <c r="G16" s="111">
        <v>9.1</v>
      </c>
      <c r="H16" s="111">
        <v>8.9</v>
      </c>
      <c r="I16" s="111">
        <v>6.3</v>
      </c>
      <c r="J16" s="37">
        <v>5</v>
      </c>
      <c r="K16" s="37">
        <v>2.6</v>
      </c>
      <c r="L16" s="37">
        <v>6.1</v>
      </c>
      <c r="M16" s="37">
        <v>6.6</v>
      </c>
      <c r="N16" s="37">
        <v>5.0999999999999996</v>
      </c>
      <c r="O16" s="37">
        <v>4.8</v>
      </c>
    </row>
    <row r="17" spans="3:15" ht="22.15" customHeight="1">
      <c r="C17" s="112" t="s">
        <v>23</v>
      </c>
      <c r="D17" s="113">
        <v>5.4</v>
      </c>
      <c r="E17" s="113">
        <v>3.1</v>
      </c>
      <c r="F17" s="113">
        <v>6.7</v>
      </c>
      <c r="G17" s="113">
        <v>3.4</v>
      </c>
      <c r="H17" s="113">
        <v>6.8</v>
      </c>
      <c r="I17" s="113">
        <v>3.6</v>
      </c>
      <c r="J17" s="38">
        <v>3.8</v>
      </c>
      <c r="K17" s="38">
        <v>1.4</v>
      </c>
      <c r="L17" s="38">
        <v>5.3</v>
      </c>
      <c r="M17" s="38">
        <v>6</v>
      </c>
      <c r="N17" s="38">
        <v>1.9</v>
      </c>
      <c r="O17" s="38">
        <v>2.9</v>
      </c>
    </row>
    <row r="18" spans="3:15" ht="22.15" customHeight="1">
      <c r="C18" s="112" t="s">
        <v>22</v>
      </c>
      <c r="D18" s="113">
        <v>6.9</v>
      </c>
      <c r="E18" s="113">
        <v>5.5</v>
      </c>
      <c r="F18" s="113">
        <v>7.6</v>
      </c>
      <c r="G18" s="113">
        <v>7.4</v>
      </c>
      <c r="H18" s="113">
        <v>7.1</v>
      </c>
      <c r="I18" s="113">
        <v>4.5</v>
      </c>
      <c r="J18" s="38">
        <v>3.9</v>
      </c>
      <c r="K18" s="38">
        <v>1.7</v>
      </c>
      <c r="L18" s="38">
        <v>5.5</v>
      </c>
      <c r="M18" s="38">
        <v>3.7</v>
      </c>
      <c r="N18" s="38">
        <v>2.2999999999999998</v>
      </c>
      <c r="O18" s="38">
        <v>1.7</v>
      </c>
    </row>
    <row r="19" spans="3:15" ht="22.15" customHeight="1">
      <c r="C19" s="112" t="s">
        <v>21</v>
      </c>
      <c r="D19" s="113">
        <v>8.1</v>
      </c>
      <c r="E19" s="113">
        <v>4.5</v>
      </c>
      <c r="F19" s="113">
        <v>8.5</v>
      </c>
      <c r="G19" s="113">
        <v>13</v>
      </c>
      <c r="H19" s="113">
        <v>9.8000000000000007</v>
      </c>
      <c r="I19" s="113">
        <v>10.7</v>
      </c>
      <c r="J19" s="38">
        <v>4.4000000000000004</v>
      </c>
      <c r="K19" s="38">
        <v>1.8</v>
      </c>
      <c r="L19" s="38">
        <v>5.4</v>
      </c>
      <c r="M19" s="38">
        <v>4.9000000000000004</v>
      </c>
      <c r="N19" s="38">
        <v>4</v>
      </c>
      <c r="O19" s="38">
        <v>7.9</v>
      </c>
    </row>
    <row r="20" spans="3:15" ht="22.15" customHeight="1">
      <c r="C20" s="112" t="s">
        <v>20</v>
      </c>
      <c r="D20" s="113">
        <v>8.5</v>
      </c>
      <c r="E20" s="113">
        <v>4.0999999999999996</v>
      </c>
      <c r="F20" s="113">
        <v>10.7</v>
      </c>
      <c r="G20" s="113">
        <v>9.9</v>
      </c>
      <c r="H20" s="113">
        <v>7</v>
      </c>
      <c r="I20" s="113">
        <v>6.5</v>
      </c>
      <c r="J20" s="38">
        <v>6.9</v>
      </c>
      <c r="K20" s="38">
        <v>4.4000000000000004</v>
      </c>
      <c r="L20" s="38">
        <v>8.4</v>
      </c>
      <c r="M20" s="38">
        <v>7.3</v>
      </c>
      <c r="N20" s="38">
        <v>6.5</v>
      </c>
      <c r="O20" s="38">
        <v>6.5</v>
      </c>
    </row>
    <row r="21" spans="3:15" ht="22.15" customHeight="1">
      <c r="C21" s="112" t="s">
        <v>19</v>
      </c>
      <c r="D21" s="113">
        <v>7.6</v>
      </c>
      <c r="E21" s="113">
        <v>3.3</v>
      </c>
      <c r="F21" s="113">
        <v>8.9</v>
      </c>
      <c r="G21" s="113">
        <v>10</v>
      </c>
      <c r="H21" s="113">
        <v>9.5</v>
      </c>
      <c r="I21" s="113">
        <v>6.4</v>
      </c>
      <c r="J21" s="38">
        <v>4.8</v>
      </c>
      <c r="K21" s="38">
        <v>2.5</v>
      </c>
      <c r="L21" s="38">
        <v>5.7</v>
      </c>
      <c r="M21" s="38">
        <v>4.3</v>
      </c>
      <c r="N21" s="38">
        <v>7.6</v>
      </c>
      <c r="O21" s="38">
        <v>3.7</v>
      </c>
    </row>
    <row r="22" spans="3:15" ht="22.15" customHeight="1">
      <c r="C22" s="112" t="s">
        <v>18</v>
      </c>
      <c r="D22" s="113">
        <v>6.8</v>
      </c>
      <c r="E22" s="113">
        <v>3.6</v>
      </c>
      <c r="F22" s="113">
        <v>7.5</v>
      </c>
      <c r="G22" s="113">
        <v>9.9</v>
      </c>
      <c r="H22" s="113">
        <v>8.6</v>
      </c>
      <c r="I22" s="113">
        <v>6.2</v>
      </c>
      <c r="J22" s="38">
        <v>7.2</v>
      </c>
      <c r="K22" s="38">
        <v>4.2</v>
      </c>
      <c r="L22" s="38">
        <v>8.6999999999999993</v>
      </c>
      <c r="M22" s="38">
        <v>5.5</v>
      </c>
      <c r="N22" s="38">
        <v>6.5</v>
      </c>
      <c r="O22" s="38">
        <v>10.6</v>
      </c>
    </row>
    <row r="23" spans="3:15" ht="22.15" customHeight="1">
      <c r="C23" s="112" t="s">
        <v>17</v>
      </c>
      <c r="D23" s="113">
        <v>6.2</v>
      </c>
      <c r="E23" s="113">
        <v>2.6</v>
      </c>
      <c r="F23" s="113">
        <v>7.8</v>
      </c>
      <c r="G23" s="113">
        <v>5.5</v>
      </c>
      <c r="H23" s="113">
        <v>6.9</v>
      </c>
      <c r="I23" s="113">
        <v>6.1</v>
      </c>
      <c r="J23" s="38">
        <v>6.2</v>
      </c>
      <c r="K23" s="38">
        <v>3.5</v>
      </c>
      <c r="L23" s="38">
        <v>7.8</v>
      </c>
      <c r="M23" s="38">
        <v>7.2</v>
      </c>
      <c r="N23" s="38">
        <v>6.1</v>
      </c>
      <c r="O23" s="38">
        <v>3</v>
      </c>
    </row>
    <row r="24" spans="3:15" ht="22.15" customHeight="1">
      <c r="C24" s="112" t="s">
        <v>16</v>
      </c>
      <c r="D24" s="113">
        <v>8.5</v>
      </c>
      <c r="E24" s="113">
        <v>4</v>
      </c>
      <c r="F24" s="113">
        <v>10.1</v>
      </c>
      <c r="G24" s="113">
        <v>9.6</v>
      </c>
      <c r="H24" s="113">
        <v>10.5</v>
      </c>
      <c r="I24" s="113">
        <v>8.5</v>
      </c>
      <c r="J24" s="38">
        <v>6.2</v>
      </c>
      <c r="K24" s="38">
        <v>1.7</v>
      </c>
      <c r="L24" s="38">
        <v>8.6</v>
      </c>
      <c r="M24" s="38">
        <v>6.9</v>
      </c>
      <c r="N24" s="38">
        <v>5.5</v>
      </c>
      <c r="O24" s="38">
        <v>4.5999999999999996</v>
      </c>
    </row>
    <row r="25" spans="3:15" ht="22.15" customHeight="1">
      <c r="C25" s="112" t="s">
        <v>15</v>
      </c>
      <c r="D25" s="113">
        <v>6.3</v>
      </c>
      <c r="E25" s="113">
        <v>2.4</v>
      </c>
      <c r="F25" s="113">
        <v>7.2</v>
      </c>
      <c r="G25" s="113">
        <v>8.9</v>
      </c>
      <c r="H25" s="113">
        <v>10.199999999999999</v>
      </c>
      <c r="I25" s="113">
        <v>4.9000000000000004</v>
      </c>
      <c r="J25" s="38">
        <v>4</v>
      </c>
      <c r="K25" s="38">
        <v>2.6</v>
      </c>
      <c r="L25" s="38">
        <v>4.2</v>
      </c>
      <c r="M25" s="38">
        <v>9.3000000000000007</v>
      </c>
      <c r="N25" s="38">
        <v>5.5</v>
      </c>
      <c r="O25" s="38">
        <v>1.2</v>
      </c>
    </row>
    <row r="26" spans="3:15" ht="22.15" customHeight="1">
      <c r="C26" s="110" t="s">
        <v>14</v>
      </c>
      <c r="D26" s="111">
        <v>11.5</v>
      </c>
      <c r="E26" s="111">
        <v>7.3</v>
      </c>
      <c r="F26" s="111">
        <v>12.6</v>
      </c>
      <c r="G26" s="111">
        <v>14.4</v>
      </c>
      <c r="H26" s="111">
        <v>11.8</v>
      </c>
      <c r="I26" s="111">
        <v>11.1</v>
      </c>
      <c r="J26" s="37">
        <v>8.4</v>
      </c>
      <c r="K26" s="37">
        <v>4.0999999999999996</v>
      </c>
      <c r="L26" s="37">
        <v>9.4</v>
      </c>
      <c r="M26" s="37">
        <v>12</v>
      </c>
      <c r="N26" s="37">
        <v>12.2</v>
      </c>
      <c r="O26" s="37">
        <v>7.3</v>
      </c>
    </row>
    <row r="27" spans="3:15" ht="22.15" customHeight="1">
      <c r="C27" s="112" t="s">
        <v>13</v>
      </c>
      <c r="D27" s="113">
        <v>13.7</v>
      </c>
      <c r="E27" s="113">
        <v>7.1</v>
      </c>
      <c r="F27" s="113">
        <v>15.8</v>
      </c>
      <c r="G27" s="113">
        <v>13.8</v>
      </c>
      <c r="H27" s="113">
        <v>16.399999999999999</v>
      </c>
      <c r="I27" s="113">
        <v>12.7</v>
      </c>
      <c r="J27" s="38">
        <v>11.1</v>
      </c>
      <c r="K27" s="38">
        <v>5.0999999999999996</v>
      </c>
      <c r="L27" s="38">
        <v>12.3</v>
      </c>
      <c r="M27" s="38">
        <v>17.899999999999999</v>
      </c>
      <c r="N27" s="38">
        <v>13.7</v>
      </c>
      <c r="O27" s="38">
        <v>13.3</v>
      </c>
    </row>
    <row r="28" spans="3:15" ht="22.15" customHeight="1">
      <c r="C28" s="112" t="s">
        <v>12</v>
      </c>
      <c r="D28" s="113">
        <v>11.3</v>
      </c>
      <c r="E28" s="113">
        <v>6.3</v>
      </c>
      <c r="F28" s="113">
        <v>13.4</v>
      </c>
      <c r="G28" s="113">
        <v>15.9</v>
      </c>
      <c r="H28" s="113">
        <v>9.5</v>
      </c>
      <c r="I28" s="113">
        <v>6.4</v>
      </c>
      <c r="J28" s="38">
        <v>5.5</v>
      </c>
      <c r="K28" s="38">
        <v>3.6</v>
      </c>
      <c r="L28" s="38">
        <v>6.3</v>
      </c>
      <c r="M28" s="38">
        <v>7.2</v>
      </c>
      <c r="N28" s="38">
        <v>6.6</v>
      </c>
      <c r="O28" s="38">
        <v>3.1</v>
      </c>
    </row>
    <row r="29" spans="3:15" ht="22.15" customHeight="1">
      <c r="C29" s="112" t="s">
        <v>11</v>
      </c>
      <c r="D29" s="113">
        <v>8.1</v>
      </c>
      <c r="E29" s="113">
        <v>5</v>
      </c>
      <c r="F29" s="113">
        <v>8.9</v>
      </c>
      <c r="G29" s="113">
        <v>10.9</v>
      </c>
      <c r="H29" s="113">
        <v>8.5</v>
      </c>
      <c r="I29" s="113">
        <v>6.7</v>
      </c>
      <c r="J29" s="38">
        <v>6</v>
      </c>
      <c r="K29" s="38">
        <v>3</v>
      </c>
      <c r="L29" s="38">
        <v>6.7</v>
      </c>
      <c r="M29" s="38">
        <v>5.8</v>
      </c>
      <c r="N29" s="38">
        <v>11.4</v>
      </c>
      <c r="O29" s="38">
        <v>3.9</v>
      </c>
    </row>
    <row r="30" spans="3:15" ht="22.15" customHeight="1">
      <c r="C30" s="112" t="s">
        <v>10</v>
      </c>
      <c r="D30" s="113">
        <v>11.8</v>
      </c>
      <c r="E30" s="113">
        <v>8.3000000000000007</v>
      </c>
      <c r="F30" s="113">
        <v>12.5</v>
      </c>
      <c r="G30" s="113">
        <v>16.399999999999999</v>
      </c>
      <c r="H30" s="113">
        <v>11.2</v>
      </c>
      <c r="I30" s="113">
        <v>12.6</v>
      </c>
      <c r="J30" s="38">
        <v>8.4</v>
      </c>
      <c r="K30" s="38">
        <v>4.0999999999999996</v>
      </c>
      <c r="L30" s="38">
        <v>9.4</v>
      </c>
      <c r="M30" s="38">
        <v>11.9</v>
      </c>
      <c r="N30" s="38">
        <v>12.3</v>
      </c>
      <c r="O30" s="38">
        <v>6.4</v>
      </c>
    </row>
    <row r="31" spans="3:15" ht="22.15" customHeight="1">
      <c r="C31" s="110" t="s">
        <v>9</v>
      </c>
      <c r="D31" s="111">
        <v>15.2</v>
      </c>
      <c r="E31" s="111">
        <v>8.6</v>
      </c>
      <c r="F31" s="111">
        <v>16.2</v>
      </c>
      <c r="G31" s="111">
        <v>19.3</v>
      </c>
      <c r="H31" s="111">
        <v>18.899999999999999</v>
      </c>
      <c r="I31" s="111">
        <v>16.3</v>
      </c>
      <c r="J31" s="37">
        <v>12.6</v>
      </c>
      <c r="K31" s="37">
        <v>7.8</v>
      </c>
      <c r="L31" s="37">
        <v>14.1</v>
      </c>
      <c r="M31" s="37">
        <v>18</v>
      </c>
      <c r="N31" s="37">
        <v>13.7</v>
      </c>
      <c r="O31" s="37">
        <v>10.9</v>
      </c>
    </row>
    <row r="32" spans="3:15" ht="22.15" customHeight="1">
      <c r="C32" s="112" t="s">
        <v>8</v>
      </c>
      <c r="D32" s="113">
        <v>13.9</v>
      </c>
      <c r="E32" s="113">
        <v>8.1999999999999993</v>
      </c>
      <c r="F32" s="113">
        <v>14.8</v>
      </c>
      <c r="G32" s="113">
        <v>18.8</v>
      </c>
      <c r="H32" s="113">
        <v>17.5</v>
      </c>
      <c r="I32" s="113">
        <v>14.8</v>
      </c>
      <c r="J32" s="38">
        <v>11.7</v>
      </c>
      <c r="K32" s="38">
        <v>6.6</v>
      </c>
      <c r="L32" s="38">
        <v>13.9</v>
      </c>
      <c r="M32" s="38">
        <v>17.899999999999999</v>
      </c>
      <c r="N32" s="38">
        <v>9.1999999999999993</v>
      </c>
      <c r="O32" s="38">
        <v>9.4</v>
      </c>
    </row>
    <row r="33" spans="3:15" ht="22.15" customHeight="1">
      <c r="C33" s="112" t="s">
        <v>7</v>
      </c>
      <c r="D33" s="113">
        <v>13.1</v>
      </c>
      <c r="E33" s="113">
        <v>7.4</v>
      </c>
      <c r="F33" s="113">
        <v>13.6</v>
      </c>
      <c r="G33" s="113">
        <v>16.8</v>
      </c>
      <c r="H33" s="113">
        <v>19.600000000000001</v>
      </c>
      <c r="I33" s="113">
        <v>11.8</v>
      </c>
      <c r="J33" s="38">
        <v>12.9</v>
      </c>
      <c r="K33" s="38">
        <v>7.8</v>
      </c>
      <c r="L33" s="38">
        <v>14.5</v>
      </c>
      <c r="M33" s="38">
        <v>17.8</v>
      </c>
      <c r="N33" s="38">
        <v>14.4</v>
      </c>
      <c r="O33" s="38">
        <v>13.3</v>
      </c>
    </row>
    <row r="34" spans="3:15" ht="22.15" customHeight="1">
      <c r="C34" s="112" t="s">
        <v>6</v>
      </c>
      <c r="D34" s="113">
        <v>17.899999999999999</v>
      </c>
      <c r="E34" s="113">
        <v>9.9</v>
      </c>
      <c r="F34" s="113">
        <v>19.3</v>
      </c>
      <c r="G34" s="113">
        <v>21.7</v>
      </c>
      <c r="H34" s="113">
        <v>19.5</v>
      </c>
      <c r="I34" s="113">
        <v>19.8</v>
      </c>
      <c r="J34" s="38">
        <v>13.2</v>
      </c>
      <c r="K34" s="38">
        <v>9.1</v>
      </c>
      <c r="L34" s="38">
        <v>14</v>
      </c>
      <c r="M34" s="38">
        <v>18.100000000000001</v>
      </c>
      <c r="N34" s="38">
        <v>16.399999999999999</v>
      </c>
      <c r="O34" s="38">
        <v>11.3</v>
      </c>
    </row>
    <row r="35" spans="3:15" ht="22.15" customHeight="1">
      <c r="C35" s="110" t="s">
        <v>5</v>
      </c>
      <c r="D35" s="111">
        <v>10.4</v>
      </c>
      <c r="E35" s="111">
        <v>5.9</v>
      </c>
      <c r="F35" s="111">
        <v>12.1</v>
      </c>
      <c r="G35" s="111">
        <v>12.1</v>
      </c>
      <c r="H35" s="111">
        <v>10.4</v>
      </c>
      <c r="I35" s="111">
        <v>11.2</v>
      </c>
      <c r="J35" s="37">
        <v>7.2</v>
      </c>
      <c r="K35" s="37">
        <v>3.1</v>
      </c>
      <c r="L35" s="37">
        <v>8.6</v>
      </c>
      <c r="M35" s="37">
        <v>11.6</v>
      </c>
      <c r="N35" s="37">
        <v>8.4</v>
      </c>
      <c r="O35" s="37">
        <v>7.1</v>
      </c>
    </row>
    <row r="36" spans="3:15" ht="22.15" customHeight="1">
      <c r="C36" s="112" t="s">
        <v>4</v>
      </c>
      <c r="D36" s="113">
        <v>10.1</v>
      </c>
      <c r="E36" s="113">
        <v>6.5</v>
      </c>
      <c r="F36" s="113">
        <v>11.5</v>
      </c>
      <c r="G36" s="113">
        <v>8</v>
      </c>
      <c r="H36" s="113">
        <v>10.6</v>
      </c>
      <c r="I36" s="113">
        <v>12.4</v>
      </c>
      <c r="J36" s="38">
        <v>8.8000000000000007</v>
      </c>
      <c r="K36" s="38">
        <v>4.7</v>
      </c>
      <c r="L36" s="38">
        <v>10.7</v>
      </c>
      <c r="M36" s="38">
        <v>14.4</v>
      </c>
      <c r="N36" s="38">
        <v>7.7</v>
      </c>
      <c r="O36" s="38">
        <v>6.7</v>
      </c>
    </row>
    <row r="37" spans="3:15" ht="22.15" customHeight="1">
      <c r="C37" s="112" t="s">
        <v>3</v>
      </c>
      <c r="D37" s="113">
        <v>8.1999999999999993</v>
      </c>
      <c r="E37" s="113">
        <v>3.9</v>
      </c>
      <c r="F37" s="113">
        <v>9.6</v>
      </c>
      <c r="G37" s="113">
        <v>14.1</v>
      </c>
      <c r="H37" s="113">
        <v>10.6</v>
      </c>
      <c r="I37" s="113">
        <v>4.5</v>
      </c>
      <c r="J37" s="38">
        <v>6.9</v>
      </c>
      <c r="K37" s="38">
        <v>2.8</v>
      </c>
      <c r="L37" s="38">
        <v>8.4</v>
      </c>
      <c r="M37" s="38">
        <v>6.2</v>
      </c>
      <c r="N37" s="38">
        <v>9.6999999999999993</v>
      </c>
      <c r="O37" s="38">
        <v>7</v>
      </c>
    </row>
    <row r="38" spans="3:15" ht="22.15" customHeight="1">
      <c r="C38" s="112" t="s">
        <v>2</v>
      </c>
      <c r="D38" s="113">
        <v>12</v>
      </c>
      <c r="E38" s="113">
        <v>6</v>
      </c>
      <c r="F38" s="113">
        <v>14.2</v>
      </c>
      <c r="G38" s="113">
        <v>14</v>
      </c>
      <c r="H38" s="113">
        <v>11.9</v>
      </c>
      <c r="I38" s="113">
        <v>13.5</v>
      </c>
      <c r="J38" s="38">
        <v>7.1</v>
      </c>
      <c r="K38" s="38">
        <v>3.5</v>
      </c>
      <c r="L38" s="38">
        <v>7.9</v>
      </c>
      <c r="M38" s="38">
        <v>14.6</v>
      </c>
      <c r="N38" s="38">
        <v>8.8000000000000007</v>
      </c>
      <c r="O38" s="38">
        <v>8.5</v>
      </c>
    </row>
    <row r="39" spans="3:15" ht="22.15" customHeight="1">
      <c r="C39" s="114" t="s">
        <v>1</v>
      </c>
      <c r="D39" s="115">
        <v>9.4</v>
      </c>
      <c r="E39" s="115">
        <v>7.6</v>
      </c>
      <c r="F39" s="115">
        <v>10.4</v>
      </c>
      <c r="G39" s="115">
        <v>9.6</v>
      </c>
      <c r="H39" s="115">
        <v>5.8</v>
      </c>
      <c r="I39" s="115">
        <v>13.1</v>
      </c>
      <c r="J39" s="39">
        <v>6.2</v>
      </c>
      <c r="K39" s="39">
        <v>1.2</v>
      </c>
      <c r="L39" s="39">
        <v>8.6</v>
      </c>
      <c r="M39" s="39">
        <v>8.3000000000000007</v>
      </c>
      <c r="N39" s="39">
        <v>6.3</v>
      </c>
      <c r="O39" s="39">
        <v>3.6</v>
      </c>
    </row>
    <row r="40" spans="3:15">
      <c r="C40" s="573" t="s">
        <v>0</v>
      </c>
      <c r="D40" s="573"/>
      <c r="E40" s="573"/>
      <c r="F40" s="573"/>
      <c r="G40" s="573"/>
      <c r="H40" s="573"/>
      <c r="I40" s="573"/>
    </row>
  </sheetData>
  <mergeCells count="4">
    <mergeCell ref="J5:O5"/>
    <mergeCell ref="C40:I40"/>
    <mergeCell ref="D5:I5"/>
    <mergeCell ref="C5:C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6FEB-B161-43CB-AD34-F383D5112744}">
  <dimension ref="C1:AA18"/>
  <sheetViews>
    <sheetView showGridLines="0" workbookViewId="0">
      <selection activeCell="C4" sqref="C4"/>
    </sheetView>
  </sheetViews>
  <sheetFormatPr defaultColWidth="10.75" defaultRowHeight="15" customHeight="1"/>
  <cols>
    <col min="1" max="2" width="10.75" style="356"/>
    <col min="3" max="3" width="20.75" style="356" customWidth="1"/>
    <col min="4" max="17" width="9.125" style="356" customWidth="1"/>
    <col min="18" max="250" width="10.75" style="356"/>
    <col min="251" max="251" width="20.75" style="356" customWidth="1"/>
    <col min="252" max="272" width="7.75" style="356" customWidth="1"/>
    <col min="273" max="506" width="10.75" style="356"/>
    <col min="507" max="507" width="20.75" style="356" customWidth="1"/>
    <col min="508" max="528" width="7.75" style="356" customWidth="1"/>
    <col min="529" max="762" width="10.75" style="356"/>
    <col min="763" max="763" width="20.75" style="356" customWidth="1"/>
    <col min="764" max="784" width="7.75" style="356" customWidth="1"/>
    <col min="785" max="1018" width="10.75" style="356"/>
    <col min="1019" max="1019" width="20.75" style="356" customWidth="1"/>
    <col min="1020" max="1040" width="7.75" style="356" customWidth="1"/>
    <col min="1041" max="1274" width="10.75" style="356"/>
    <col min="1275" max="1275" width="20.75" style="356" customWidth="1"/>
    <col min="1276" max="1296" width="7.75" style="356" customWidth="1"/>
    <col min="1297" max="1530" width="10.75" style="356"/>
    <col min="1531" max="1531" width="20.75" style="356" customWidth="1"/>
    <col min="1532" max="1552" width="7.75" style="356" customWidth="1"/>
    <col min="1553" max="1786" width="10.75" style="356"/>
    <col min="1787" max="1787" width="20.75" style="356" customWidth="1"/>
    <col min="1788" max="1808" width="7.75" style="356" customWidth="1"/>
    <col min="1809" max="2042" width="10.75" style="356"/>
    <col min="2043" max="2043" width="20.75" style="356" customWidth="1"/>
    <col min="2044" max="2064" width="7.75" style="356" customWidth="1"/>
    <col min="2065" max="2298" width="10.75" style="356"/>
    <col min="2299" max="2299" width="20.75" style="356" customWidth="1"/>
    <col min="2300" max="2320" width="7.75" style="356" customWidth="1"/>
    <col min="2321" max="2554" width="10.75" style="356"/>
    <col min="2555" max="2555" width="20.75" style="356" customWidth="1"/>
    <col min="2556" max="2576" width="7.75" style="356" customWidth="1"/>
    <col min="2577" max="2810" width="10.75" style="356"/>
    <col min="2811" max="2811" width="20.75" style="356" customWidth="1"/>
    <col min="2812" max="2832" width="7.75" style="356" customWidth="1"/>
    <col min="2833" max="3066" width="10.75" style="356"/>
    <col min="3067" max="3067" width="20.75" style="356" customWidth="1"/>
    <col min="3068" max="3088" width="7.75" style="356" customWidth="1"/>
    <col min="3089" max="3322" width="10.75" style="356"/>
    <col min="3323" max="3323" width="20.75" style="356" customWidth="1"/>
    <col min="3324" max="3344" width="7.75" style="356" customWidth="1"/>
    <col min="3345" max="3578" width="10.75" style="356"/>
    <col min="3579" max="3579" width="20.75" style="356" customWidth="1"/>
    <col min="3580" max="3600" width="7.75" style="356" customWidth="1"/>
    <col min="3601" max="3834" width="10.75" style="356"/>
    <col min="3835" max="3835" width="20.75" style="356" customWidth="1"/>
    <col min="3836" max="3856" width="7.75" style="356" customWidth="1"/>
    <col min="3857" max="4090" width="10.75" style="356"/>
    <col min="4091" max="4091" width="20.75" style="356" customWidth="1"/>
    <col min="4092" max="4112" width="7.75" style="356" customWidth="1"/>
    <col min="4113" max="4346" width="10.75" style="356"/>
    <col min="4347" max="4347" width="20.75" style="356" customWidth="1"/>
    <col min="4348" max="4368" width="7.75" style="356" customWidth="1"/>
    <col min="4369" max="4602" width="10.75" style="356"/>
    <col min="4603" max="4603" width="20.75" style="356" customWidth="1"/>
    <col min="4604" max="4624" width="7.75" style="356" customWidth="1"/>
    <col min="4625" max="4858" width="10.75" style="356"/>
    <col min="4859" max="4859" width="20.75" style="356" customWidth="1"/>
    <col min="4860" max="4880" width="7.75" style="356" customWidth="1"/>
    <col min="4881" max="5114" width="10.75" style="356"/>
    <col min="5115" max="5115" width="20.75" style="356" customWidth="1"/>
    <col min="5116" max="5136" width="7.75" style="356" customWidth="1"/>
    <col min="5137" max="5370" width="10.75" style="356"/>
    <col min="5371" max="5371" width="20.75" style="356" customWidth="1"/>
    <col min="5372" max="5392" width="7.75" style="356" customWidth="1"/>
    <col min="5393" max="5626" width="10.75" style="356"/>
    <col min="5627" max="5627" width="20.75" style="356" customWidth="1"/>
    <col min="5628" max="5648" width="7.75" style="356" customWidth="1"/>
    <col min="5649" max="5882" width="10.75" style="356"/>
    <col min="5883" max="5883" width="20.75" style="356" customWidth="1"/>
    <col min="5884" max="5904" width="7.75" style="356" customWidth="1"/>
    <col min="5905" max="6138" width="10.75" style="356"/>
    <col min="6139" max="6139" width="20.75" style="356" customWidth="1"/>
    <col min="6140" max="6160" width="7.75" style="356" customWidth="1"/>
    <col min="6161" max="6394" width="10.75" style="356"/>
    <col min="6395" max="6395" width="20.75" style="356" customWidth="1"/>
    <col min="6396" max="6416" width="7.75" style="356" customWidth="1"/>
    <col min="6417" max="6650" width="10.75" style="356"/>
    <col min="6651" max="6651" width="20.75" style="356" customWidth="1"/>
    <col min="6652" max="6672" width="7.75" style="356" customWidth="1"/>
    <col min="6673" max="6906" width="10.75" style="356"/>
    <col min="6907" max="6907" width="20.75" style="356" customWidth="1"/>
    <col min="6908" max="6928" width="7.75" style="356" customWidth="1"/>
    <col min="6929" max="7162" width="10.75" style="356"/>
    <col min="7163" max="7163" width="20.75" style="356" customWidth="1"/>
    <col min="7164" max="7184" width="7.75" style="356" customWidth="1"/>
    <col min="7185" max="7418" width="10.75" style="356"/>
    <col min="7419" max="7419" width="20.75" style="356" customWidth="1"/>
    <col min="7420" max="7440" width="7.75" style="356" customWidth="1"/>
    <col min="7441" max="7674" width="10.75" style="356"/>
    <col min="7675" max="7675" width="20.75" style="356" customWidth="1"/>
    <col min="7676" max="7696" width="7.75" style="356" customWidth="1"/>
    <col min="7697" max="7930" width="10.75" style="356"/>
    <col min="7931" max="7931" width="20.75" style="356" customWidth="1"/>
    <col min="7932" max="7952" width="7.75" style="356" customWidth="1"/>
    <col min="7953" max="8186" width="10.75" style="356"/>
    <col min="8187" max="8187" width="20.75" style="356" customWidth="1"/>
    <col min="8188" max="8208" width="7.75" style="356" customWidth="1"/>
    <col min="8209" max="8442" width="10.75" style="356"/>
    <col min="8443" max="8443" width="20.75" style="356" customWidth="1"/>
    <col min="8444" max="8464" width="7.75" style="356" customWidth="1"/>
    <col min="8465" max="8698" width="10.75" style="356"/>
    <col min="8699" max="8699" width="20.75" style="356" customWidth="1"/>
    <col min="8700" max="8720" width="7.75" style="356" customWidth="1"/>
    <col min="8721" max="8954" width="10.75" style="356"/>
    <col min="8955" max="8955" width="20.75" style="356" customWidth="1"/>
    <col min="8956" max="8976" width="7.75" style="356" customWidth="1"/>
    <col min="8977" max="9210" width="10.75" style="356"/>
    <col min="9211" max="9211" width="20.75" style="356" customWidth="1"/>
    <col min="9212" max="9232" width="7.75" style="356" customWidth="1"/>
    <col min="9233" max="9466" width="10.75" style="356"/>
    <col min="9467" max="9467" width="20.75" style="356" customWidth="1"/>
    <col min="9468" max="9488" width="7.75" style="356" customWidth="1"/>
    <col min="9489" max="9722" width="10.75" style="356"/>
    <col min="9723" max="9723" width="20.75" style="356" customWidth="1"/>
    <col min="9724" max="9744" width="7.75" style="356" customWidth="1"/>
    <col min="9745" max="9978" width="10.75" style="356"/>
    <col min="9979" max="9979" width="20.75" style="356" customWidth="1"/>
    <col min="9980" max="10000" width="7.75" style="356" customWidth="1"/>
    <col min="10001" max="10234" width="10.75" style="356"/>
    <col min="10235" max="10235" width="20.75" style="356" customWidth="1"/>
    <col min="10236" max="10256" width="7.75" style="356" customWidth="1"/>
    <col min="10257" max="10490" width="10.75" style="356"/>
    <col min="10491" max="10491" width="20.75" style="356" customWidth="1"/>
    <col min="10492" max="10512" width="7.75" style="356" customWidth="1"/>
    <col min="10513" max="10746" width="10.75" style="356"/>
    <col min="10747" max="10747" width="20.75" style="356" customWidth="1"/>
    <col min="10748" max="10768" width="7.75" style="356" customWidth="1"/>
    <col min="10769" max="11002" width="10.75" style="356"/>
    <col min="11003" max="11003" width="20.75" style="356" customWidth="1"/>
    <col min="11004" max="11024" width="7.75" style="356" customWidth="1"/>
    <col min="11025" max="11258" width="10.75" style="356"/>
    <col min="11259" max="11259" width="20.75" style="356" customWidth="1"/>
    <col min="11260" max="11280" width="7.75" style="356" customWidth="1"/>
    <col min="11281" max="11514" width="10.75" style="356"/>
    <col min="11515" max="11515" width="20.75" style="356" customWidth="1"/>
    <col min="11516" max="11536" width="7.75" style="356" customWidth="1"/>
    <col min="11537" max="11770" width="10.75" style="356"/>
    <col min="11771" max="11771" width="20.75" style="356" customWidth="1"/>
    <col min="11772" max="11792" width="7.75" style="356" customWidth="1"/>
    <col min="11793" max="12026" width="10.75" style="356"/>
    <col min="12027" max="12027" width="20.75" style="356" customWidth="1"/>
    <col min="12028" max="12048" width="7.75" style="356" customWidth="1"/>
    <col min="12049" max="12282" width="10.75" style="356"/>
    <col min="12283" max="12283" width="20.75" style="356" customWidth="1"/>
    <col min="12284" max="12304" width="7.75" style="356" customWidth="1"/>
    <col min="12305" max="12538" width="10.75" style="356"/>
    <col min="12539" max="12539" width="20.75" style="356" customWidth="1"/>
    <col min="12540" max="12560" width="7.75" style="356" customWidth="1"/>
    <col min="12561" max="12794" width="10.75" style="356"/>
    <col min="12795" max="12795" width="20.75" style="356" customWidth="1"/>
    <col min="12796" max="12816" width="7.75" style="356" customWidth="1"/>
    <col min="12817" max="13050" width="10.75" style="356"/>
    <col min="13051" max="13051" width="20.75" style="356" customWidth="1"/>
    <col min="13052" max="13072" width="7.75" style="356" customWidth="1"/>
    <col min="13073" max="13306" width="10.75" style="356"/>
    <col min="13307" max="13307" width="20.75" style="356" customWidth="1"/>
    <col min="13308" max="13328" width="7.75" style="356" customWidth="1"/>
    <col min="13329" max="13562" width="10.75" style="356"/>
    <col min="13563" max="13563" width="20.75" style="356" customWidth="1"/>
    <col min="13564" max="13584" width="7.75" style="356" customWidth="1"/>
    <col min="13585" max="13818" width="10.75" style="356"/>
    <col min="13819" max="13819" width="20.75" style="356" customWidth="1"/>
    <col min="13820" max="13840" width="7.75" style="356" customWidth="1"/>
    <col min="13841" max="14074" width="10.75" style="356"/>
    <col min="14075" max="14075" width="20.75" style="356" customWidth="1"/>
    <col min="14076" max="14096" width="7.75" style="356" customWidth="1"/>
    <col min="14097" max="14330" width="10.75" style="356"/>
    <col min="14331" max="14331" width="20.75" style="356" customWidth="1"/>
    <col min="14332" max="14352" width="7.75" style="356" customWidth="1"/>
    <col min="14353" max="14586" width="10.75" style="356"/>
    <col min="14587" max="14587" width="20.75" style="356" customWidth="1"/>
    <col min="14588" max="14608" width="7.75" style="356" customWidth="1"/>
    <col min="14609" max="14842" width="10.75" style="356"/>
    <col min="14843" max="14843" width="20.75" style="356" customWidth="1"/>
    <col min="14844" max="14864" width="7.75" style="356" customWidth="1"/>
    <col min="14865" max="15098" width="10.75" style="356"/>
    <col min="15099" max="15099" width="20.75" style="356" customWidth="1"/>
    <col min="15100" max="15120" width="7.75" style="356" customWidth="1"/>
    <col min="15121" max="15354" width="10.75" style="356"/>
    <col min="15355" max="15355" width="20.75" style="356" customWidth="1"/>
    <col min="15356" max="15376" width="7.75" style="356" customWidth="1"/>
    <col min="15377" max="15610" width="10.75" style="356"/>
    <col min="15611" max="15611" width="20.75" style="356" customWidth="1"/>
    <col min="15612" max="15632" width="7.75" style="356" customWidth="1"/>
    <col min="15633" max="15866" width="10.75" style="356"/>
    <col min="15867" max="15867" width="20.75" style="356" customWidth="1"/>
    <col min="15868" max="15888" width="7.75" style="356" customWidth="1"/>
    <col min="15889" max="16122" width="10.75" style="356"/>
    <col min="16123" max="16123" width="20.75" style="356" customWidth="1"/>
    <col min="16124" max="16144" width="7.75" style="356" customWidth="1"/>
    <col min="16145" max="16384" width="10.75" style="356"/>
  </cols>
  <sheetData>
    <row r="1" spans="3:27" ht="15" customHeight="1"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59"/>
      <c r="S1" s="578"/>
      <c r="T1" s="578"/>
      <c r="U1" s="578"/>
      <c r="V1" s="578"/>
      <c r="W1" s="578"/>
      <c r="X1" s="578"/>
      <c r="Y1" s="578"/>
      <c r="Z1" s="578"/>
      <c r="AA1" s="578"/>
    </row>
    <row r="2" spans="3:27" ht="15" customHeight="1"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59"/>
      <c r="S2" s="578"/>
      <c r="T2" s="578"/>
      <c r="U2" s="578"/>
      <c r="V2" s="578"/>
      <c r="W2" s="578"/>
      <c r="X2" s="578"/>
      <c r="Y2" s="578"/>
      <c r="Z2" s="578"/>
      <c r="AA2" s="578"/>
    </row>
    <row r="3" spans="3:27" ht="15" customHeight="1"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59"/>
      <c r="S3" s="377"/>
      <c r="T3" s="377"/>
      <c r="U3" s="377"/>
      <c r="V3" s="377"/>
      <c r="W3" s="377"/>
      <c r="X3" s="377"/>
      <c r="Y3" s="377"/>
      <c r="Z3" s="377"/>
      <c r="AA3" s="377"/>
    </row>
    <row r="4" spans="3:27" ht="15" customHeight="1">
      <c r="C4" s="376" t="s">
        <v>274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83"/>
      <c r="S4" s="578"/>
      <c r="T4" s="578"/>
      <c r="U4" s="578"/>
      <c r="V4" s="578"/>
      <c r="W4" s="578"/>
      <c r="X4" s="578"/>
      <c r="Y4" s="578"/>
      <c r="Z4" s="578"/>
      <c r="AA4" s="578"/>
    </row>
    <row r="5" spans="3:27" ht="18" customHeight="1">
      <c r="C5" s="579" t="s">
        <v>117</v>
      </c>
      <c r="D5" s="384">
        <v>2015</v>
      </c>
      <c r="E5" s="384">
        <v>2019</v>
      </c>
      <c r="F5" s="384">
        <v>2015</v>
      </c>
      <c r="G5" s="384">
        <v>2019</v>
      </c>
      <c r="H5" s="384">
        <v>2015</v>
      </c>
      <c r="I5" s="384">
        <v>2019</v>
      </c>
      <c r="J5" s="384">
        <v>2015</v>
      </c>
      <c r="K5" s="384">
        <v>2019</v>
      </c>
      <c r="L5" s="384">
        <v>2015</v>
      </c>
      <c r="M5" s="384">
        <v>2019</v>
      </c>
      <c r="N5" s="384">
        <v>2015</v>
      </c>
      <c r="O5" s="384">
        <v>2019</v>
      </c>
      <c r="P5" s="384">
        <v>2015</v>
      </c>
      <c r="Q5" s="384">
        <v>2019</v>
      </c>
      <c r="S5" s="578"/>
      <c r="T5" s="578"/>
      <c r="U5" s="377"/>
      <c r="V5" s="377"/>
      <c r="W5" s="377"/>
      <c r="X5" s="377"/>
      <c r="Y5" s="377"/>
      <c r="Z5" s="377"/>
      <c r="AA5" s="377"/>
    </row>
    <row r="6" spans="3:27" ht="32.25" customHeight="1">
      <c r="C6" s="577"/>
      <c r="D6" s="577" t="s">
        <v>273</v>
      </c>
      <c r="E6" s="577"/>
      <c r="F6" s="577" t="s">
        <v>272</v>
      </c>
      <c r="G6" s="577"/>
      <c r="H6" s="577" t="s">
        <v>271</v>
      </c>
      <c r="I6" s="577"/>
      <c r="J6" s="577" t="s">
        <v>270</v>
      </c>
      <c r="K6" s="577"/>
      <c r="L6" s="577" t="s">
        <v>269</v>
      </c>
      <c r="M6" s="577"/>
      <c r="N6" s="577" t="s">
        <v>268</v>
      </c>
      <c r="O6" s="577"/>
      <c r="P6" s="577" t="s">
        <v>267</v>
      </c>
      <c r="Q6" s="577"/>
      <c r="S6" s="578"/>
      <c r="T6" s="578"/>
      <c r="U6" s="578"/>
      <c r="V6" s="578"/>
      <c r="W6" s="578"/>
      <c r="X6" s="578"/>
      <c r="Y6" s="578"/>
      <c r="Z6" s="578"/>
      <c r="AA6" s="578"/>
    </row>
    <row r="7" spans="3:27" s="358" customFormat="1" ht="15" customHeight="1">
      <c r="C7" s="379" t="s">
        <v>33</v>
      </c>
      <c r="D7" s="380">
        <v>5.2</v>
      </c>
      <c r="E7" s="380">
        <v>4.6790186199999999</v>
      </c>
      <c r="F7" s="380">
        <v>4.3</v>
      </c>
      <c r="G7" s="380">
        <v>2.4719649499999998</v>
      </c>
      <c r="H7" s="380">
        <v>8.5</v>
      </c>
      <c r="I7" s="380">
        <v>10.18982383</v>
      </c>
      <c r="J7" s="380">
        <v>15.3</v>
      </c>
      <c r="K7" s="380">
        <v>14.6802337</v>
      </c>
      <c r="L7" s="380">
        <v>3</v>
      </c>
      <c r="M7" s="380">
        <v>2.8572129199999998</v>
      </c>
      <c r="N7" s="380">
        <v>2.1</v>
      </c>
      <c r="O7" s="380">
        <v>1.41745948</v>
      </c>
      <c r="P7" s="380">
        <v>61.5</v>
      </c>
      <c r="Q7" s="380">
        <v>63.034318399999997</v>
      </c>
      <c r="S7" s="578"/>
      <c r="T7" s="377"/>
      <c r="U7" s="377"/>
      <c r="V7" s="377"/>
      <c r="W7" s="377"/>
      <c r="X7" s="377"/>
      <c r="Y7" s="377"/>
      <c r="Z7" s="377"/>
      <c r="AA7" s="377"/>
    </row>
    <row r="8" spans="3:27" s="357" customFormat="1" ht="15" customHeight="1">
      <c r="C8" s="381" t="s">
        <v>32</v>
      </c>
      <c r="D8" s="382">
        <v>6.9</v>
      </c>
      <c r="E8" s="382">
        <v>4.1118350299999999</v>
      </c>
      <c r="F8" s="382">
        <v>1.7</v>
      </c>
      <c r="G8" s="382">
        <v>3.9560383799999999</v>
      </c>
      <c r="H8" s="382">
        <v>6.5</v>
      </c>
      <c r="I8" s="382">
        <v>8.3195521600000006</v>
      </c>
      <c r="J8" s="382">
        <v>12.2</v>
      </c>
      <c r="K8" s="382">
        <v>14.192234129999999</v>
      </c>
      <c r="L8" s="382">
        <v>4.5999999999999996</v>
      </c>
      <c r="M8" s="382">
        <v>4.2006514399999997</v>
      </c>
      <c r="N8" s="382">
        <v>1.5</v>
      </c>
      <c r="O8" s="382">
        <v>0.39087241</v>
      </c>
      <c r="P8" s="382">
        <v>66.7</v>
      </c>
      <c r="Q8" s="382">
        <v>64.237574159999994</v>
      </c>
      <c r="S8" s="578"/>
      <c r="T8" s="377"/>
      <c r="U8" s="377"/>
      <c r="V8" s="377"/>
      <c r="W8" s="377"/>
      <c r="X8" s="377"/>
      <c r="Y8" s="377"/>
      <c r="Z8" s="377"/>
      <c r="AA8" s="377"/>
    </row>
    <row r="9" spans="3:27" s="357" customFormat="1" ht="15" customHeight="1">
      <c r="C9" s="381" t="s">
        <v>24</v>
      </c>
      <c r="D9" s="382">
        <v>5.5</v>
      </c>
      <c r="E9" s="382">
        <v>4.7404517999999998</v>
      </c>
      <c r="F9" s="382">
        <v>4.9000000000000004</v>
      </c>
      <c r="G9" s="382">
        <v>3.1535728500000002</v>
      </c>
      <c r="H9" s="382">
        <v>10.4</v>
      </c>
      <c r="I9" s="382">
        <v>10.208757479999999</v>
      </c>
      <c r="J9" s="382">
        <v>14.4</v>
      </c>
      <c r="K9" s="382">
        <v>14.622379889999999</v>
      </c>
      <c r="L9" s="382">
        <v>3.6</v>
      </c>
      <c r="M9" s="382">
        <v>2.5938434300000002</v>
      </c>
      <c r="N9" s="382">
        <v>2.1</v>
      </c>
      <c r="O9" s="382">
        <v>1.49730473</v>
      </c>
      <c r="P9" s="382">
        <v>59.1</v>
      </c>
      <c r="Q9" s="382">
        <v>62.804814450000002</v>
      </c>
      <c r="S9" s="578"/>
      <c r="T9" s="377"/>
      <c r="U9" s="377"/>
      <c r="V9" s="377"/>
      <c r="W9" s="377"/>
      <c r="X9" s="377"/>
      <c r="Y9" s="377"/>
      <c r="Z9" s="377"/>
      <c r="AA9" s="377"/>
    </row>
    <row r="10" spans="3:27" s="357" customFormat="1" ht="15" customHeight="1">
      <c r="C10" s="381" t="s">
        <v>14</v>
      </c>
      <c r="D10" s="382">
        <v>5</v>
      </c>
      <c r="E10" s="382">
        <v>5.0635235500000002</v>
      </c>
      <c r="F10" s="382">
        <v>5.0999999999999996</v>
      </c>
      <c r="G10" s="382">
        <v>1.9158112199999999</v>
      </c>
      <c r="H10" s="382">
        <v>7.1</v>
      </c>
      <c r="I10" s="382">
        <v>10.8799121</v>
      </c>
      <c r="J10" s="382">
        <v>15.8</v>
      </c>
      <c r="K10" s="382">
        <v>15.266058340000001</v>
      </c>
      <c r="L10" s="382">
        <v>2.4</v>
      </c>
      <c r="M10" s="382">
        <v>2.88130446</v>
      </c>
      <c r="N10" s="382">
        <v>2</v>
      </c>
      <c r="O10" s="382">
        <v>1.5394481499999999</v>
      </c>
      <c r="P10" s="382">
        <v>62.6</v>
      </c>
      <c r="Q10" s="382">
        <v>61.610495419999999</v>
      </c>
      <c r="S10" s="578"/>
      <c r="T10" s="377"/>
      <c r="U10" s="377"/>
      <c r="V10" s="377"/>
      <c r="W10" s="377"/>
      <c r="X10" s="377"/>
      <c r="Y10" s="377"/>
      <c r="Z10" s="377"/>
      <c r="AA10" s="377"/>
    </row>
    <row r="11" spans="3:27" s="357" customFormat="1" ht="15" customHeight="1">
      <c r="C11" s="381" t="s">
        <v>9</v>
      </c>
      <c r="D11" s="382">
        <v>4.3</v>
      </c>
      <c r="E11" s="382">
        <v>3.7088272999999998</v>
      </c>
      <c r="F11" s="382">
        <v>1.7</v>
      </c>
      <c r="G11" s="382">
        <v>1.35277235</v>
      </c>
      <c r="H11" s="382">
        <v>9.3000000000000007</v>
      </c>
      <c r="I11" s="382">
        <v>10.236947580000001</v>
      </c>
      <c r="J11" s="382">
        <v>18.8</v>
      </c>
      <c r="K11" s="382">
        <v>12.667145189999999</v>
      </c>
      <c r="L11" s="382">
        <v>3.8</v>
      </c>
      <c r="M11" s="382">
        <v>2.2263760399999999</v>
      </c>
      <c r="N11" s="382">
        <v>2.4</v>
      </c>
      <c r="O11" s="382">
        <v>1.90011489</v>
      </c>
      <c r="P11" s="382">
        <v>59.7</v>
      </c>
      <c r="Q11" s="382">
        <v>67.24533959</v>
      </c>
      <c r="S11" s="578"/>
      <c r="T11" s="377"/>
      <c r="U11" s="377"/>
      <c r="V11" s="377"/>
      <c r="W11" s="377"/>
      <c r="X11" s="377"/>
      <c r="Y11" s="377"/>
      <c r="Z11" s="377"/>
      <c r="AA11" s="377"/>
    </row>
    <row r="12" spans="3:27" s="357" customFormat="1" ht="15" customHeight="1">
      <c r="C12" s="385" t="s">
        <v>5</v>
      </c>
      <c r="D12" s="386">
        <v>4.8</v>
      </c>
      <c r="E12" s="386">
        <v>4.8724873300000002</v>
      </c>
      <c r="F12" s="386">
        <v>4.8</v>
      </c>
      <c r="G12" s="386">
        <v>2.7240833800000002</v>
      </c>
      <c r="H12" s="386">
        <v>9.9</v>
      </c>
      <c r="I12" s="386">
        <v>9.1833639599999994</v>
      </c>
      <c r="J12" s="386">
        <v>12.7</v>
      </c>
      <c r="K12" s="386">
        <v>15.80274335</v>
      </c>
      <c r="L12" s="386">
        <v>1.4</v>
      </c>
      <c r="M12" s="386">
        <v>2.7725291599999999</v>
      </c>
      <c r="N12" s="386">
        <v>2.4</v>
      </c>
      <c r="O12" s="386">
        <v>1.18694908</v>
      </c>
      <c r="P12" s="386">
        <v>63.9</v>
      </c>
      <c r="Q12" s="386">
        <v>62.569534300000001</v>
      </c>
      <c r="S12" s="377"/>
      <c r="T12" s="377"/>
      <c r="U12" s="377"/>
      <c r="V12" s="377"/>
      <c r="W12" s="377"/>
      <c r="X12" s="377"/>
      <c r="Y12" s="377"/>
      <c r="Z12" s="377"/>
      <c r="AA12" s="377"/>
    </row>
    <row r="13" spans="3:27" s="358" customFormat="1" ht="15" customHeight="1">
      <c r="C13" s="361" t="s">
        <v>266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78"/>
    </row>
    <row r="14" spans="3:27" s="357" customFormat="1" ht="15" customHeight="1">
      <c r="C14" s="378" t="s">
        <v>265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</row>
    <row r="15" spans="3:27" s="357" customFormat="1" ht="15" customHeight="1"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</row>
    <row r="16" spans="3:27" s="357" customFormat="1" ht="15" customHeight="1"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</row>
    <row r="17" spans="3:17" s="357" customFormat="1" ht="15" customHeight="1"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</row>
    <row r="18" spans="3:17" s="357" customFormat="1" ht="15" customHeight="1"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</row>
  </sheetData>
  <sheetProtection selectLockedCells="1" selectUnlockedCells="1"/>
  <mergeCells count="16">
    <mergeCell ref="S7:S8"/>
    <mergeCell ref="S9:S11"/>
    <mergeCell ref="S1:AA1"/>
    <mergeCell ref="S2:AA2"/>
    <mergeCell ref="S4:S6"/>
    <mergeCell ref="T4:T6"/>
    <mergeCell ref="U4:AA4"/>
    <mergeCell ref="L6:M6"/>
    <mergeCell ref="N6:O6"/>
    <mergeCell ref="P6:Q6"/>
    <mergeCell ref="U6:AA6"/>
    <mergeCell ref="C5:C6"/>
    <mergeCell ref="D6:E6"/>
    <mergeCell ref="F6:G6"/>
    <mergeCell ref="H6:I6"/>
    <mergeCell ref="J6:K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A83B-7994-4630-A9EA-5B7D93FEBB47}">
  <dimension ref="C1:I13"/>
  <sheetViews>
    <sheetView showGridLines="0" workbookViewId="0">
      <selection activeCell="C4" sqref="C4"/>
    </sheetView>
  </sheetViews>
  <sheetFormatPr defaultColWidth="10.75" defaultRowHeight="15" customHeight="1"/>
  <cols>
    <col min="1" max="2" width="10.75" style="356"/>
    <col min="3" max="3" width="20.75" style="356" customWidth="1"/>
    <col min="4" max="8" width="7.75" style="356" customWidth="1"/>
    <col min="9" max="248" width="10.75" style="356"/>
    <col min="249" max="249" width="20.75" style="356" customWidth="1"/>
    <col min="250" max="264" width="7.75" style="356" customWidth="1"/>
    <col min="265" max="504" width="10.75" style="356"/>
    <col min="505" max="505" width="20.75" style="356" customWidth="1"/>
    <col min="506" max="520" width="7.75" style="356" customWidth="1"/>
    <col min="521" max="760" width="10.75" style="356"/>
    <col min="761" max="761" width="20.75" style="356" customWidth="1"/>
    <col min="762" max="776" width="7.75" style="356" customWidth="1"/>
    <col min="777" max="1016" width="10.75" style="356"/>
    <col min="1017" max="1017" width="20.75" style="356" customWidth="1"/>
    <col min="1018" max="1032" width="7.75" style="356" customWidth="1"/>
    <col min="1033" max="1272" width="10.75" style="356"/>
    <col min="1273" max="1273" width="20.75" style="356" customWidth="1"/>
    <col min="1274" max="1288" width="7.75" style="356" customWidth="1"/>
    <col min="1289" max="1528" width="10.75" style="356"/>
    <col min="1529" max="1529" width="20.75" style="356" customWidth="1"/>
    <col min="1530" max="1544" width="7.75" style="356" customWidth="1"/>
    <col min="1545" max="1784" width="10.75" style="356"/>
    <col min="1785" max="1785" width="20.75" style="356" customWidth="1"/>
    <col min="1786" max="1800" width="7.75" style="356" customWidth="1"/>
    <col min="1801" max="2040" width="10.75" style="356"/>
    <col min="2041" max="2041" width="20.75" style="356" customWidth="1"/>
    <col min="2042" max="2056" width="7.75" style="356" customWidth="1"/>
    <col min="2057" max="2296" width="10.75" style="356"/>
    <col min="2297" max="2297" width="20.75" style="356" customWidth="1"/>
    <col min="2298" max="2312" width="7.75" style="356" customWidth="1"/>
    <col min="2313" max="2552" width="10.75" style="356"/>
    <col min="2553" max="2553" width="20.75" style="356" customWidth="1"/>
    <col min="2554" max="2568" width="7.75" style="356" customWidth="1"/>
    <col min="2569" max="2808" width="10.75" style="356"/>
    <col min="2809" max="2809" width="20.75" style="356" customWidth="1"/>
    <col min="2810" max="2824" width="7.75" style="356" customWidth="1"/>
    <col min="2825" max="3064" width="10.75" style="356"/>
    <col min="3065" max="3065" width="20.75" style="356" customWidth="1"/>
    <col min="3066" max="3080" width="7.75" style="356" customWidth="1"/>
    <col min="3081" max="3320" width="10.75" style="356"/>
    <col min="3321" max="3321" width="20.75" style="356" customWidth="1"/>
    <col min="3322" max="3336" width="7.75" style="356" customWidth="1"/>
    <col min="3337" max="3576" width="10.75" style="356"/>
    <col min="3577" max="3577" width="20.75" style="356" customWidth="1"/>
    <col min="3578" max="3592" width="7.75" style="356" customWidth="1"/>
    <col min="3593" max="3832" width="10.75" style="356"/>
    <col min="3833" max="3833" width="20.75" style="356" customWidth="1"/>
    <col min="3834" max="3848" width="7.75" style="356" customWidth="1"/>
    <col min="3849" max="4088" width="10.75" style="356"/>
    <col min="4089" max="4089" width="20.75" style="356" customWidth="1"/>
    <col min="4090" max="4104" width="7.75" style="356" customWidth="1"/>
    <col min="4105" max="4344" width="10.75" style="356"/>
    <col min="4345" max="4345" width="20.75" style="356" customWidth="1"/>
    <col min="4346" max="4360" width="7.75" style="356" customWidth="1"/>
    <col min="4361" max="4600" width="10.75" style="356"/>
    <col min="4601" max="4601" width="20.75" style="356" customWidth="1"/>
    <col min="4602" max="4616" width="7.75" style="356" customWidth="1"/>
    <col min="4617" max="4856" width="10.75" style="356"/>
    <col min="4857" max="4857" width="20.75" style="356" customWidth="1"/>
    <col min="4858" max="4872" width="7.75" style="356" customWidth="1"/>
    <col min="4873" max="5112" width="10.75" style="356"/>
    <col min="5113" max="5113" width="20.75" style="356" customWidth="1"/>
    <col min="5114" max="5128" width="7.75" style="356" customWidth="1"/>
    <col min="5129" max="5368" width="10.75" style="356"/>
    <col min="5369" max="5369" width="20.75" style="356" customWidth="1"/>
    <col min="5370" max="5384" width="7.75" style="356" customWidth="1"/>
    <col min="5385" max="5624" width="10.75" style="356"/>
    <col min="5625" max="5625" width="20.75" style="356" customWidth="1"/>
    <col min="5626" max="5640" width="7.75" style="356" customWidth="1"/>
    <col min="5641" max="5880" width="10.75" style="356"/>
    <col min="5881" max="5881" width="20.75" style="356" customWidth="1"/>
    <col min="5882" max="5896" width="7.75" style="356" customWidth="1"/>
    <col min="5897" max="6136" width="10.75" style="356"/>
    <col min="6137" max="6137" width="20.75" style="356" customWidth="1"/>
    <col min="6138" max="6152" width="7.75" style="356" customWidth="1"/>
    <col min="6153" max="6392" width="10.75" style="356"/>
    <col min="6393" max="6393" width="20.75" style="356" customWidth="1"/>
    <col min="6394" max="6408" width="7.75" style="356" customWidth="1"/>
    <col min="6409" max="6648" width="10.75" style="356"/>
    <col min="6649" max="6649" width="20.75" style="356" customWidth="1"/>
    <col min="6650" max="6664" width="7.75" style="356" customWidth="1"/>
    <col min="6665" max="6904" width="10.75" style="356"/>
    <col min="6905" max="6905" width="20.75" style="356" customWidth="1"/>
    <col min="6906" max="6920" width="7.75" style="356" customWidth="1"/>
    <col min="6921" max="7160" width="10.75" style="356"/>
    <col min="7161" max="7161" width="20.75" style="356" customWidth="1"/>
    <col min="7162" max="7176" width="7.75" style="356" customWidth="1"/>
    <col min="7177" max="7416" width="10.75" style="356"/>
    <col min="7417" max="7417" width="20.75" style="356" customWidth="1"/>
    <col min="7418" max="7432" width="7.75" style="356" customWidth="1"/>
    <col min="7433" max="7672" width="10.75" style="356"/>
    <col min="7673" max="7673" width="20.75" style="356" customWidth="1"/>
    <col min="7674" max="7688" width="7.75" style="356" customWidth="1"/>
    <col min="7689" max="7928" width="10.75" style="356"/>
    <col min="7929" max="7929" width="20.75" style="356" customWidth="1"/>
    <col min="7930" max="7944" width="7.75" style="356" customWidth="1"/>
    <col min="7945" max="8184" width="10.75" style="356"/>
    <col min="8185" max="8185" width="20.75" style="356" customWidth="1"/>
    <col min="8186" max="8200" width="7.75" style="356" customWidth="1"/>
    <col min="8201" max="8440" width="10.75" style="356"/>
    <col min="8441" max="8441" width="20.75" style="356" customWidth="1"/>
    <col min="8442" max="8456" width="7.75" style="356" customWidth="1"/>
    <col min="8457" max="8696" width="10.75" style="356"/>
    <col min="8697" max="8697" width="20.75" style="356" customWidth="1"/>
    <col min="8698" max="8712" width="7.75" style="356" customWidth="1"/>
    <col min="8713" max="8952" width="10.75" style="356"/>
    <col min="8953" max="8953" width="20.75" style="356" customWidth="1"/>
    <col min="8954" max="8968" width="7.75" style="356" customWidth="1"/>
    <col min="8969" max="9208" width="10.75" style="356"/>
    <col min="9209" max="9209" width="20.75" style="356" customWidth="1"/>
    <col min="9210" max="9224" width="7.75" style="356" customWidth="1"/>
    <col min="9225" max="9464" width="10.75" style="356"/>
    <col min="9465" max="9465" width="20.75" style="356" customWidth="1"/>
    <col min="9466" max="9480" width="7.75" style="356" customWidth="1"/>
    <col min="9481" max="9720" width="10.75" style="356"/>
    <col min="9721" max="9721" width="20.75" style="356" customWidth="1"/>
    <col min="9722" max="9736" width="7.75" style="356" customWidth="1"/>
    <col min="9737" max="9976" width="10.75" style="356"/>
    <col min="9977" max="9977" width="20.75" style="356" customWidth="1"/>
    <col min="9978" max="9992" width="7.75" style="356" customWidth="1"/>
    <col min="9993" max="10232" width="10.75" style="356"/>
    <col min="10233" max="10233" width="20.75" style="356" customWidth="1"/>
    <col min="10234" max="10248" width="7.75" style="356" customWidth="1"/>
    <col min="10249" max="10488" width="10.75" style="356"/>
    <col min="10489" max="10489" width="20.75" style="356" customWidth="1"/>
    <col min="10490" max="10504" width="7.75" style="356" customWidth="1"/>
    <col min="10505" max="10744" width="10.75" style="356"/>
    <col min="10745" max="10745" width="20.75" style="356" customWidth="1"/>
    <col min="10746" max="10760" width="7.75" style="356" customWidth="1"/>
    <col min="10761" max="11000" width="10.75" style="356"/>
    <col min="11001" max="11001" width="20.75" style="356" customWidth="1"/>
    <col min="11002" max="11016" width="7.75" style="356" customWidth="1"/>
    <col min="11017" max="11256" width="10.75" style="356"/>
    <col min="11257" max="11257" width="20.75" style="356" customWidth="1"/>
    <col min="11258" max="11272" width="7.75" style="356" customWidth="1"/>
    <col min="11273" max="11512" width="10.75" style="356"/>
    <col min="11513" max="11513" width="20.75" style="356" customWidth="1"/>
    <col min="11514" max="11528" width="7.75" style="356" customWidth="1"/>
    <col min="11529" max="11768" width="10.75" style="356"/>
    <col min="11769" max="11769" width="20.75" style="356" customWidth="1"/>
    <col min="11770" max="11784" width="7.75" style="356" customWidth="1"/>
    <col min="11785" max="12024" width="10.75" style="356"/>
    <col min="12025" max="12025" width="20.75" style="356" customWidth="1"/>
    <col min="12026" max="12040" width="7.75" style="356" customWidth="1"/>
    <col min="12041" max="12280" width="10.75" style="356"/>
    <col min="12281" max="12281" width="20.75" style="356" customWidth="1"/>
    <col min="12282" max="12296" width="7.75" style="356" customWidth="1"/>
    <col min="12297" max="12536" width="10.75" style="356"/>
    <col min="12537" max="12537" width="20.75" style="356" customWidth="1"/>
    <col min="12538" max="12552" width="7.75" style="356" customWidth="1"/>
    <col min="12553" max="12792" width="10.75" style="356"/>
    <col min="12793" max="12793" width="20.75" style="356" customWidth="1"/>
    <col min="12794" max="12808" width="7.75" style="356" customWidth="1"/>
    <col min="12809" max="13048" width="10.75" style="356"/>
    <col min="13049" max="13049" width="20.75" style="356" customWidth="1"/>
    <col min="13050" max="13064" width="7.75" style="356" customWidth="1"/>
    <col min="13065" max="13304" width="10.75" style="356"/>
    <col min="13305" max="13305" width="20.75" style="356" customWidth="1"/>
    <col min="13306" max="13320" width="7.75" style="356" customWidth="1"/>
    <col min="13321" max="13560" width="10.75" style="356"/>
    <col min="13561" max="13561" width="20.75" style="356" customWidth="1"/>
    <col min="13562" max="13576" width="7.75" style="356" customWidth="1"/>
    <col min="13577" max="13816" width="10.75" style="356"/>
    <col min="13817" max="13817" width="20.75" style="356" customWidth="1"/>
    <col min="13818" max="13832" width="7.75" style="356" customWidth="1"/>
    <col min="13833" max="14072" width="10.75" style="356"/>
    <col min="14073" max="14073" width="20.75" style="356" customWidth="1"/>
    <col min="14074" max="14088" width="7.75" style="356" customWidth="1"/>
    <col min="14089" max="14328" width="10.75" style="356"/>
    <col min="14329" max="14329" width="20.75" style="356" customWidth="1"/>
    <col min="14330" max="14344" width="7.75" style="356" customWidth="1"/>
    <col min="14345" max="14584" width="10.75" style="356"/>
    <col min="14585" max="14585" width="20.75" style="356" customWidth="1"/>
    <col min="14586" max="14600" width="7.75" style="356" customWidth="1"/>
    <col min="14601" max="14840" width="10.75" style="356"/>
    <col min="14841" max="14841" width="20.75" style="356" customWidth="1"/>
    <col min="14842" max="14856" width="7.75" style="356" customWidth="1"/>
    <col min="14857" max="15096" width="10.75" style="356"/>
    <col min="15097" max="15097" width="20.75" style="356" customWidth="1"/>
    <col min="15098" max="15112" width="7.75" style="356" customWidth="1"/>
    <col min="15113" max="15352" width="10.75" style="356"/>
    <col min="15353" max="15353" width="20.75" style="356" customWidth="1"/>
    <col min="15354" max="15368" width="7.75" style="356" customWidth="1"/>
    <col min="15369" max="15608" width="10.75" style="356"/>
    <col min="15609" max="15609" width="20.75" style="356" customWidth="1"/>
    <col min="15610" max="15624" width="7.75" style="356" customWidth="1"/>
    <col min="15625" max="15864" width="10.75" style="356"/>
    <col min="15865" max="15865" width="20.75" style="356" customWidth="1"/>
    <col min="15866" max="15880" width="7.75" style="356" customWidth="1"/>
    <col min="15881" max="16120" width="10.75" style="356"/>
    <col min="16121" max="16121" width="20.75" style="356" customWidth="1"/>
    <col min="16122" max="16136" width="7.75" style="356" customWidth="1"/>
    <col min="16137" max="16384" width="10.75" style="356"/>
  </cols>
  <sheetData>
    <row r="1" spans="3:9" ht="15" customHeight="1">
      <c r="C1" s="360"/>
      <c r="D1" s="360"/>
      <c r="E1" s="360"/>
      <c r="F1" s="360"/>
      <c r="G1" s="360"/>
      <c r="H1" s="360"/>
    </row>
    <row r="2" spans="3:9" ht="15" customHeight="1">
      <c r="C2" s="360"/>
      <c r="D2" s="360"/>
      <c r="E2" s="360"/>
      <c r="F2" s="360"/>
      <c r="G2" s="360"/>
      <c r="H2" s="360"/>
    </row>
    <row r="3" spans="3:9" ht="15" customHeight="1">
      <c r="C3" s="362"/>
      <c r="D3" s="362"/>
      <c r="E3" s="362"/>
      <c r="F3" s="362"/>
      <c r="G3" s="362"/>
      <c r="H3" s="362"/>
    </row>
    <row r="4" spans="3:9" ht="18" customHeight="1">
      <c r="C4" s="376" t="s">
        <v>275</v>
      </c>
      <c r="D4" s="376"/>
      <c r="E4" s="376"/>
      <c r="F4" s="376"/>
      <c r="G4" s="376"/>
      <c r="H4" s="376"/>
    </row>
    <row r="5" spans="3:9" ht="27" customHeight="1">
      <c r="C5" s="580" t="s">
        <v>117</v>
      </c>
      <c r="D5" s="387" t="s">
        <v>36</v>
      </c>
      <c r="E5" s="580" t="s">
        <v>56</v>
      </c>
      <c r="F5" s="580"/>
      <c r="G5" s="580" t="s">
        <v>121</v>
      </c>
      <c r="H5" s="580"/>
    </row>
    <row r="6" spans="3:9" ht="18" customHeight="1">
      <c r="C6" s="581"/>
      <c r="D6" s="387" t="s">
        <v>36</v>
      </c>
      <c r="E6" s="366" t="s">
        <v>116</v>
      </c>
      <c r="F6" s="366" t="s">
        <v>115</v>
      </c>
      <c r="G6" s="366" t="s">
        <v>108</v>
      </c>
      <c r="H6" s="367" t="s">
        <v>107</v>
      </c>
      <c r="I6" s="363"/>
    </row>
    <row r="7" spans="3:9" s="358" customFormat="1" ht="15" customHeight="1">
      <c r="C7" s="368" t="s">
        <v>33</v>
      </c>
      <c r="D7" s="371">
        <v>13.29423276</v>
      </c>
      <c r="E7" s="371">
        <v>10.56718878</v>
      </c>
      <c r="F7" s="371">
        <v>15.941649480000001</v>
      </c>
      <c r="G7" s="371">
        <v>13.61485759</v>
      </c>
      <c r="H7" s="372">
        <v>11.024946549999999</v>
      </c>
      <c r="I7" s="364"/>
    </row>
    <row r="8" spans="3:9" s="357" customFormat="1" ht="15" customHeight="1">
      <c r="C8" s="369" t="s">
        <v>32</v>
      </c>
      <c r="D8" s="373">
        <v>14.08654419</v>
      </c>
      <c r="E8" s="373">
        <v>11.545197180000001</v>
      </c>
      <c r="F8" s="373">
        <v>16.38133483</v>
      </c>
      <c r="G8" s="373">
        <v>14.060705390000001</v>
      </c>
      <c r="H8" s="374">
        <v>14.48179644</v>
      </c>
      <c r="I8" s="365"/>
    </row>
    <row r="9" spans="3:9" s="357" customFormat="1" ht="15" customHeight="1">
      <c r="C9" s="369" t="s">
        <v>24</v>
      </c>
      <c r="D9" s="373">
        <v>12.66964288</v>
      </c>
      <c r="E9" s="373">
        <v>11.150283480000001</v>
      </c>
      <c r="F9" s="373">
        <v>14.186382439999999</v>
      </c>
      <c r="G9" s="373">
        <v>12.9267672</v>
      </c>
      <c r="H9" s="374">
        <v>10.48116147</v>
      </c>
      <c r="I9" s="365"/>
    </row>
    <row r="10" spans="3:9" s="357" customFormat="1" ht="15" customHeight="1">
      <c r="C10" s="369" t="s">
        <v>14</v>
      </c>
      <c r="D10" s="373">
        <v>13.94013357</v>
      </c>
      <c r="E10" s="373">
        <v>10.26874606</v>
      </c>
      <c r="F10" s="373">
        <v>17.336798430000002</v>
      </c>
      <c r="G10" s="373">
        <v>14.405507549999999</v>
      </c>
      <c r="H10" s="374">
        <v>11.390196639999999</v>
      </c>
      <c r="I10" s="365"/>
    </row>
    <row r="11" spans="3:9" s="357" customFormat="1" ht="15" customHeight="1">
      <c r="C11" s="369" t="s">
        <v>9</v>
      </c>
      <c r="D11" s="373">
        <v>11.80043719</v>
      </c>
      <c r="E11" s="373">
        <v>9.2886589300000004</v>
      </c>
      <c r="F11" s="373">
        <v>14.532411529999999</v>
      </c>
      <c r="G11" s="373">
        <v>12.03492614</v>
      </c>
      <c r="H11" s="373">
        <v>10.11104252</v>
      </c>
    </row>
    <row r="12" spans="3:9" s="357" customFormat="1" ht="15" customHeight="1">
      <c r="C12" s="370" t="s">
        <v>5</v>
      </c>
      <c r="D12" s="375">
        <v>13.867277290000001</v>
      </c>
      <c r="E12" s="375">
        <v>10.90535012</v>
      </c>
      <c r="F12" s="375">
        <v>16.849855439999999</v>
      </c>
      <c r="G12" s="375">
        <v>14.49660793</v>
      </c>
      <c r="H12" s="375">
        <v>9.7446243500000005</v>
      </c>
    </row>
    <row r="13" spans="3:9" ht="15" customHeight="1">
      <c r="C13" s="361" t="s">
        <v>95</v>
      </c>
      <c r="D13" s="361"/>
      <c r="E13" s="361"/>
      <c r="F13" s="361"/>
      <c r="G13" s="361"/>
      <c r="H13" s="361"/>
    </row>
  </sheetData>
  <sheetProtection selectLockedCells="1" selectUnlockedCells="1"/>
  <mergeCells count="3">
    <mergeCell ref="E5:F5"/>
    <mergeCell ref="G5:H5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4BD5-3A26-49CE-8686-FA26081B19AD}">
  <dimension ref="C1:H13"/>
  <sheetViews>
    <sheetView showGridLines="0" workbookViewId="0">
      <selection activeCell="C4" sqref="C4:H4"/>
    </sheetView>
  </sheetViews>
  <sheetFormatPr defaultColWidth="10.75" defaultRowHeight="15" customHeight="1"/>
  <cols>
    <col min="1" max="2" width="10.75" style="196"/>
    <col min="3" max="8" width="21.5" style="196" customWidth="1"/>
    <col min="9" max="248" width="10.75" style="196"/>
    <col min="249" max="249" width="20.75" style="196" customWidth="1"/>
    <col min="250" max="264" width="7.75" style="196" customWidth="1"/>
    <col min="265" max="504" width="10.75" style="196"/>
    <col min="505" max="505" width="20.75" style="196" customWidth="1"/>
    <col min="506" max="520" width="7.75" style="196" customWidth="1"/>
    <col min="521" max="760" width="10.75" style="196"/>
    <col min="761" max="761" width="20.75" style="196" customWidth="1"/>
    <col min="762" max="776" width="7.75" style="196" customWidth="1"/>
    <col min="777" max="1016" width="10.75" style="196"/>
    <col min="1017" max="1017" width="20.75" style="196" customWidth="1"/>
    <col min="1018" max="1032" width="7.75" style="196" customWidth="1"/>
    <col min="1033" max="1272" width="10.75" style="196"/>
    <col min="1273" max="1273" width="20.75" style="196" customWidth="1"/>
    <col min="1274" max="1288" width="7.75" style="196" customWidth="1"/>
    <col min="1289" max="1528" width="10.75" style="196"/>
    <col min="1529" max="1529" width="20.75" style="196" customWidth="1"/>
    <col min="1530" max="1544" width="7.75" style="196" customWidth="1"/>
    <col min="1545" max="1784" width="10.75" style="196"/>
    <col min="1785" max="1785" width="20.75" style="196" customWidth="1"/>
    <col min="1786" max="1800" width="7.75" style="196" customWidth="1"/>
    <col min="1801" max="2040" width="10.75" style="196"/>
    <col min="2041" max="2041" width="20.75" style="196" customWidth="1"/>
    <col min="2042" max="2056" width="7.75" style="196" customWidth="1"/>
    <col min="2057" max="2296" width="10.75" style="196"/>
    <col min="2297" max="2297" width="20.75" style="196" customWidth="1"/>
    <col min="2298" max="2312" width="7.75" style="196" customWidth="1"/>
    <col min="2313" max="2552" width="10.75" style="196"/>
    <col min="2553" max="2553" width="20.75" style="196" customWidth="1"/>
    <col min="2554" max="2568" width="7.75" style="196" customWidth="1"/>
    <col min="2569" max="2808" width="10.75" style="196"/>
    <col min="2809" max="2809" width="20.75" style="196" customWidth="1"/>
    <col min="2810" max="2824" width="7.75" style="196" customWidth="1"/>
    <col min="2825" max="3064" width="10.75" style="196"/>
    <col min="3065" max="3065" width="20.75" style="196" customWidth="1"/>
    <col min="3066" max="3080" width="7.75" style="196" customWidth="1"/>
    <col min="3081" max="3320" width="10.75" style="196"/>
    <col min="3321" max="3321" width="20.75" style="196" customWidth="1"/>
    <col min="3322" max="3336" width="7.75" style="196" customWidth="1"/>
    <col min="3337" max="3576" width="10.75" style="196"/>
    <col min="3577" max="3577" width="20.75" style="196" customWidth="1"/>
    <col min="3578" max="3592" width="7.75" style="196" customWidth="1"/>
    <col min="3593" max="3832" width="10.75" style="196"/>
    <col min="3833" max="3833" width="20.75" style="196" customWidth="1"/>
    <col min="3834" max="3848" width="7.75" style="196" customWidth="1"/>
    <col min="3849" max="4088" width="10.75" style="196"/>
    <col min="4089" max="4089" width="20.75" style="196" customWidth="1"/>
    <col min="4090" max="4104" width="7.75" style="196" customWidth="1"/>
    <col min="4105" max="4344" width="10.75" style="196"/>
    <col min="4345" max="4345" width="20.75" style="196" customWidth="1"/>
    <col min="4346" max="4360" width="7.75" style="196" customWidth="1"/>
    <col min="4361" max="4600" width="10.75" style="196"/>
    <col min="4601" max="4601" width="20.75" style="196" customWidth="1"/>
    <col min="4602" max="4616" width="7.75" style="196" customWidth="1"/>
    <col min="4617" max="4856" width="10.75" style="196"/>
    <col min="4857" max="4857" width="20.75" style="196" customWidth="1"/>
    <col min="4858" max="4872" width="7.75" style="196" customWidth="1"/>
    <col min="4873" max="5112" width="10.75" style="196"/>
    <col min="5113" max="5113" width="20.75" style="196" customWidth="1"/>
    <col min="5114" max="5128" width="7.75" style="196" customWidth="1"/>
    <col min="5129" max="5368" width="10.75" style="196"/>
    <col min="5369" max="5369" width="20.75" style="196" customWidth="1"/>
    <col min="5370" max="5384" width="7.75" style="196" customWidth="1"/>
    <col min="5385" max="5624" width="10.75" style="196"/>
    <col min="5625" max="5625" width="20.75" style="196" customWidth="1"/>
    <col min="5626" max="5640" width="7.75" style="196" customWidth="1"/>
    <col min="5641" max="5880" width="10.75" style="196"/>
    <col min="5881" max="5881" width="20.75" style="196" customWidth="1"/>
    <col min="5882" max="5896" width="7.75" style="196" customWidth="1"/>
    <col min="5897" max="6136" width="10.75" style="196"/>
    <col min="6137" max="6137" width="20.75" style="196" customWidth="1"/>
    <col min="6138" max="6152" width="7.75" style="196" customWidth="1"/>
    <col min="6153" max="6392" width="10.75" style="196"/>
    <col min="6393" max="6393" width="20.75" style="196" customWidth="1"/>
    <col min="6394" max="6408" width="7.75" style="196" customWidth="1"/>
    <col min="6409" max="6648" width="10.75" style="196"/>
    <col min="6649" max="6649" width="20.75" style="196" customWidth="1"/>
    <col min="6650" max="6664" width="7.75" style="196" customWidth="1"/>
    <col min="6665" max="6904" width="10.75" style="196"/>
    <col min="6905" max="6905" width="20.75" style="196" customWidth="1"/>
    <col min="6906" max="6920" width="7.75" style="196" customWidth="1"/>
    <col min="6921" max="7160" width="10.75" style="196"/>
    <col min="7161" max="7161" width="20.75" style="196" customWidth="1"/>
    <col min="7162" max="7176" width="7.75" style="196" customWidth="1"/>
    <col min="7177" max="7416" width="10.75" style="196"/>
    <col min="7417" max="7417" width="20.75" style="196" customWidth="1"/>
    <col min="7418" max="7432" width="7.75" style="196" customWidth="1"/>
    <col min="7433" max="7672" width="10.75" style="196"/>
    <col min="7673" max="7673" width="20.75" style="196" customWidth="1"/>
    <col min="7674" max="7688" width="7.75" style="196" customWidth="1"/>
    <col min="7689" max="7928" width="10.75" style="196"/>
    <col min="7929" max="7929" width="20.75" style="196" customWidth="1"/>
    <col min="7930" max="7944" width="7.75" style="196" customWidth="1"/>
    <col min="7945" max="8184" width="10.75" style="196"/>
    <col min="8185" max="8185" width="20.75" style="196" customWidth="1"/>
    <col min="8186" max="8200" width="7.75" style="196" customWidth="1"/>
    <col min="8201" max="8440" width="10.75" style="196"/>
    <col min="8441" max="8441" width="20.75" style="196" customWidth="1"/>
    <col min="8442" max="8456" width="7.75" style="196" customWidth="1"/>
    <col min="8457" max="8696" width="10.75" style="196"/>
    <col min="8697" max="8697" width="20.75" style="196" customWidth="1"/>
    <col min="8698" max="8712" width="7.75" style="196" customWidth="1"/>
    <col min="8713" max="8952" width="10.75" style="196"/>
    <col min="8953" max="8953" width="20.75" style="196" customWidth="1"/>
    <col min="8954" max="8968" width="7.75" style="196" customWidth="1"/>
    <col min="8969" max="9208" width="10.75" style="196"/>
    <col min="9209" max="9209" width="20.75" style="196" customWidth="1"/>
    <col min="9210" max="9224" width="7.75" style="196" customWidth="1"/>
    <col min="9225" max="9464" width="10.75" style="196"/>
    <col min="9465" max="9465" width="20.75" style="196" customWidth="1"/>
    <col min="9466" max="9480" width="7.75" style="196" customWidth="1"/>
    <col min="9481" max="9720" width="10.75" style="196"/>
    <col min="9721" max="9721" width="20.75" style="196" customWidth="1"/>
    <col min="9722" max="9736" width="7.75" style="196" customWidth="1"/>
    <col min="9737" max="9976" width="10.75" style="196"/>
    <col min="9977" max="9977" width="20.75" style="196" customWidth="1"/>
    <col min="9978" max="9992" width="7.75" style="196" customWidth="1"/>
    <col min="9993" max="10232" width="10.75" style="196"/>
    <col min="10233" max="10233" width="20.75" style="196" customWidth="1"/>
    <col min="10234" max="10248" width="7.75" style="196" customWidth="1"/>
    <col min="10249" max="10488" width="10.75" style="196"/>
    <col min="10489" max="10489" width="20.75" style="196" customWidth="1"/>
    <col min="10490" max="10504" width="7.75" style="196" customWidth="1"/>
    <col min="10505" max="10744" width="10.75" style="196"/>
    <col min="10745" max="10745" width="20.75" style="196" customWidth="1"/>
    <col min="10746" max="10760" width="7.75" style="196" customWidth="1"/>
    <col min="10761" max="11000" width="10.75" style="196"/>
    <col min="11001" max="11001" width="20.75" style="196" customWidth="1"/>
    <col min="11002" max="11016" width="7.75" style="196" customWidth="1"/>
    <col min="11017" max="11256" width="10.75" style="196"/>
    <col min="11257" max="11257" width="20.75" style="196" customWidth="1"/>
    <col min="11258" max="11272" width="7.75" style="196" customWidth="1"/>
    <col min="11273" max="11512" width="10.75" style="196"/>
    <col min="11513" max="11513" width="20.75" style="196" customWidth="1"/>
    <col min="11514" max="11528" width="7.75" style="196" customWidth="1"/>
    <col min="11529" max="11768" width="10.75" style="196"/>
    <col min="11769" max="11769" width="20.75" style="196" customWidth="1"/>
    <col min="11770" max="11784" width="7.75" style="196" customWidth="1"/>
    <col min="11785" max="12024" width="10.75" style="196"/>
    <col min="12025" max="12025" width="20.75" style="196" customWidth="1"/>
    <col min="12026" max="12040" width="7.75" style="196" customWidth="1"/>
    <col min="12041" max="12280" width="10.75" style="196"/>
    <col min="12281" max="12281" width="20.75" style="196" customWidth="1"/>
    <col min="12282" max="12296" width="7.75" style="196" customWidth="1"/>
    <col min="12297" max="12536" width="10.75" style="196"/>
    <col min="12537" max="12537" width="20.75" style="196" customWidth="1"/>
    <col min="12538" max="12552" width="7.75" style="196" customWidth="1"/>
    <col min="12553" max="12792" width="10.75" style="196"/>
    <col min="12793" max="12793" width="20.75" style="196" customWidth="1"/>
    <col min="12794" max="12808" width="7.75" style="196" customWidth="1"/>
    <col min="12809" max="13048" width="10.75" style="196"/>
    <col min="13049" max="13049" width="20.75" style="196" customWidth="1"/>
    <col min="13050" max="13064" width="7.75" style="196" customWidth="1"/>
    <col min="13065" max="13304" width="10.75" style="196"/>
    <col min="13305" max="13305" width="20.75" style="196" customWidth="1"/>
    <col min="13306" max="13320" width="7.75" style="196" customWidth="1"/>
    <col min="13321" max="13560" width="10.75" style="196"/>
    <col min="13561" max="13561" width="20.75" style="196" customWidth="1"/>
    <col min="13562" max="13576" width="7.75" style="196" customWidth="1"/>
    <col min="13577" max="13816" width="10.75" style="196"/>
    <col min="13817" max="13817" width="20.75" style="196" customWidth="1"/>
    <col min="13818" max="13832" width="7.75" style="196" customWidth="1"/>
    <col min="13833" max="14072" width="10.75" style="196"/>
    <col min="14073" max="14073" width="20.75" style="196" customWidth="1"/>
    <col min="14074" max="14088" width="7.75" style="196" customWidth="1"/>
    <col min="14089" max="14328" width="10.75" style="196"/>
    <col min="14329" max="14329" width="20.75" style="196" customWidth="1"/>
    <col min="14330" max="14344" width="7.75" style="196" customWidth="1"/>
    <col min="14345" max="14584" width="10.75" style="196"/>
    <col min="14585" max="14585" width="20.75" style="196" customWidth="1"/>
    <col min="14586" max="14600" width="7.75" style="196" customWidth="1"/>
    <col min="14601" max="14840" width="10.75" style="196"/>
    <col min="14841" max="14841" width="20.75" style="196" customWidth="1"/>
    <col min="14842" max="14856" width="7.75" style="196" customWidth="1"/>
    <col min="14857" max="15096" width="10.75" style="196"/>
    <col min="15097" max="15097" width="20.75" style="196" customWidth="1"/>
    <col min="15098" max="15112" width="7.75" style="196" customWidth="1"/>
    <col min="15113" max="15352" width="10.75" style="196"/>
    <col min="15353" max="15353" width="20.75" style="196" customWidth="1"/>
    <col min="15354" max="15368" width="7.75" style="196" customWidth="1"/>
    <col min="15369" max="15608" width="10.75" style="196"/>
    <col min="15609" max="15609" width="20.75" style="196" customWidth="1"/>
    <col min="15610" max="15624" width="7.75" style="196" customWidth="1"/>
    <col min="15625" max="15864" width="10.75" style="196"/>
    <col min="15865" max="15865" width="20.75" style="196" customWidth="1"/>
    <col min="15866" max="15880" width="7.75" style="196" customWidth="1"/>
    <col min="15881" max="16120" width="10.75" style="196"/>
    <col min="16121" max="16121" width="20.75" style="196" customWidth="1"/>
    <col min="16122" max="16136" width="7.75" style="196" customWidth="1"/>
    <col min="16137" max="16384" width="10.75" style="196"/>
  </cols>
  <sheetData>
    <row r="1" spans="3:8" s="101" customFormat="1" ht="12">
      <c r="C1" s="100"/>
    </row>
    <row r="2" spans="3:8" s="103" customFormat="1" ht="24" customHeight="1">
      <c r="C2" s="102"/>
    </row>
    <row r="3" spans="3:8" ht="15" customHeight="1">
      <c r="C3" s="212"/>
      <c r="D3" s="212"/>
      <c r="E3" s="212"/>
      <c r="F3" s="212"/>
      <c r="G3" s="212"/>
      <c r="H3" s="212"/>
    </row>
    <row r="4" spans="3:8" ht="31.5" customHeight="1">
      <c r="C4" s="562" t="s">
        <v>125</v>
      </c>
      <c r="D4" s="589"/>
      <c r="E4" s="589"/>
      <c r="F4" s="589"/>
      <c r="G4" s="589"/>
      <c r="H4" s="589"/>
    </row>
    <row r="5" spans="3:8" ht="15" customHeight="1">
      <c r="C5" s="587" t="s">
        <v>117</v>
      </c>
      <c r="D5" s="582" t="s">
        <v>36</v>
      </c>
      <c r="E5" s="584" t="s">
        <v>56</v>
      </c>
      <c r="F5" s="585"/>
      <c r="G5" s="586" t="s">
        <v>121</v>
      </c>
      <c r="H5" s="585"/>
    </row>
    <row r="6" spans="3:8" ht="15" customHeight="1">
      <c r="C6" s="588"/>
      <c r="D6" s="583"/>
      <c r="E6" s="240" t="s">
        <v>116</v>
      </c>
      <c r="F6" s="215" t="s">
        <v>115</v>
      </c>
      <c r="G6" s="216" t="s">
        <v>108</v>
      </c>
      <c r="H6" s="239" t="s">
        <v>107</v>
      </c>
    </row>
    <row r="7" spans="3:8" s="213" customFormat="1" ht="15" customHeight="1">
      <c r="C7" s="238" t="s">
        <v>33</v>
      </c>
      <c r="D7" s="346">
        <v>21.90238231</v>
      </c>
      <c r="E7" s="346">
        <v>14.720592</v>
      </c>
      <c r="F7" s="346">
        <v>28.869695190000002</v>
      </c>
      <c r="G7" s="346">
        <v>22.68884864</v>
      </c>
      <c r="H7" s="346">
        <v>16.337801259999999</v>
      </c>
    </row>
    <row r="8" spans="3:8" s="197" customFormat="1" ht="15" customHeight="1">
      <c r="C8" s="201" t="s">
        <v>32</v>
      </c>
      <c r="D8" s="347">
        <v>22.86014239</v>
      </c>
      <c r="E8" s="347">
        <v>16.351260839999998</v>
      </c>
      <c r="F8" s="347">
        <v>28.732788150000001</v>
      </c>
      <c r="G8" s="347">
        <v>22.954095169999999</v>
      </c>
      <c r="H8" s="347">
        <v>21.423666090000001</v>
      </c>
    </row>
    <row r="9" spans="3:8" s="197" customFormat="1" ht="15" customHeight="1">
      <c r="C9" s="201" t="s">
        <v>24</v>
      </c>
      <c r="D9" s="347">
        <v>20.33206444</v>
      </c>
      <c r="E9" s="347">
        <v>13.37310093</v>
      </c>
      <c r="F9" s="347">
        <v>27.274974719999999</v>
      </c>
      <c r="G9" s="347">
        <v>20.791133819999999</v>
      </c>
      <c r="H9" s="347">
        <v>16.424858270000001</v>
      </c>
    </row>
    <row r="10" spans="3:8" s="197" customFormat="1" ht="15" customHeight="1">
      <c r="C10" s="201" t="s">
        <v>14</v>
      </c>
      <c r="D10" s="347">
        <v>23.165428250000001</v>
      </c>
      <c r="E10" s="347">
        <v>15.24531764</v>
      </c>
      <c r="F10" s="347">
        <v>30.48462481</v>
      </c>
      <c r="G10" s="347">
        <v>24.480960029999999</v>
      </c>
      <c r="H10" s="347">
        <v>15.96181947</v>
      </c>
    </row>
    <row r="11" spans="3:8" s="197" customFormat="1" ht="15" customHeight="1">
      <c r="C11" s="201" t="s">
        <v>9</v>
      </c>
      <c r="D11" s="347">
        <v>20.364520899999999</v>
      </c>
      <c r="E11" s="347">
        <v>14.28248801</v>
      </c>
      <c r="F11" s="347">
        <v>26.97945034</v>
      </c>
      <c r="G11" s="347">
        <v>21.181320580000001</v>
      </c>
      <c r="H11" s="347">
        <v>14.479973060000001</v>
      </c>
    </row>
    <row r="12" spans="3:8" s="197" customFormat="1" ht="15" customHeight="1">
      <c r="C12" s="232" t="s">
        <v>5</v>
      </c>
      <c r="D12" s="348">
        <v>22.687423599999999</v>
      </c>
      <c r="E12" s="349">
        <v>15.674020000000001</v>
      </c>
      <c r="F12" s="349">
        <v>29.749725659999999</v>
      </c>
      <c r="G12" s="349">
        <v>23.42174941</v>
      </c>
      <c r="H12" s="349">
        <v>17.876962639999999</v>
      </c>
    </row>
    <row r="13" spans="3:8" ht="15" customHeight="1">
      <c r="C13" s="231" t="s">
        <v>114</v>
      </c>
      <c r="D13" s="231"/>
      <c r="E13" s="231"/>
      <c r="F13" s="231"/>
      <c r="G13" s="231"/>
      <c r="H13" s="231"/>
    </row>
  </sheetData>
  <sheetProtection selectLockedCells="1" selectUnlockedCells="1"/>
  <mergeCells count="5">
    <mergeCell ref="D5:D6"/>
    <mergeCell ref="E5:F5"/>
    <mergeCell ref="G5:H5"/>
    <mergeCell ref="C5:C6"/>
    <mergeCell ref="C4:H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5705-E54F-4BDA-80AD-5EA0D65A8E23}">
  <dimension ref="C1:S38"/>
  <sheetViews>
    <sheetView workbookViewId="0">
      <selection activeCell="C4" sqref="C4"/>
    </sheetView>
  </sheetViews>
  <sheetFormatPr defaultColWidth="8.875" defaultRowHeight="12"/>
  <cols>
    <col min="1" max="2" width="8.875" style="241"/>
    <col min="3" max="3" width="12.375" style="241" customWidth="1"/>
    <col min="4" max="16384" width="8.875" style="241"/>
  </cols>
  <sheetData>
    <row r="1" spans="3:13" s="101" customFormat="1">
      <c r="C1" s="100"/>
    </row>
    <row r="2" spans="3:13" s="103" customFormat="1" ht="24" customHeight="1">
      <c r="C2" s="102"/>
    </row>
    <row r="4" spans="3:13" ht="12.75">
      <c r="C4" s="253" t="s">
        <v>137</v>
      </c>
      <c r="D4" s="252"/>
      <c r="E4" s="252"/>
      <c r="F4" s="252"/>
      <c r="G4" s="252"/>
      <c r="H4" s="252"/>
      <c r="I4" s="252"/>
      <c r="J4" s="252"/>
      <c r="K4" s="252"/>
      <c r="L4" s="252"/>
    </row>
    <row r="5" spans="3:13">
      <c r="C5" s="251" t="s">
        <v>93</v>
      </c>
      <c r="D5" s="250">
        <v>2012</v>
      </c>
      <c r="E5" s="250">
        <v>2013</v>
      </c>
      <c r="F5" s="250">
        <v>2014</v>
      </c>
      <c r="G5" s="250">
        <v>2015</v>
      </c>
      <c r="H5" s="250">
        <v>2016</v>
      </c>
      <c r="I5" s="250">
        <v>2017</v>
      </c>
      <c r="J5" s="250">
        <v>2018</v>
      </c>
      <c r="K5" s="250">
        <v>2019</v>
      </c>
      <c r="L5" s="250">
        <v>2020</v>
      </c>
    </row>
    <row r="6" spans="3:13">
      <c r="C6" s="249" t="s">
        <v>44</v>
      </c>
      <c r="D6" s="248">
        <v>3864</v>
      </c>
      <c r="E6" s="248">
        <v>4605</v>
      </c>
      <c r="F6" s="248">
        <v>5174</v>
      </c>
      <c r="G6" s="248">
        <v>6486</v>
      </c>
      <c r="H6" s="248">
        <v>7829</v>
      </c>
      <c r="I6" s="248">
        <v>13443</v>
      </c>
      <c r="J6" s="248">
        <v>19095</v>
      </c>
      <c r="K6" s="248">
        <v>29535</v>
      </c>
      <c r="L6" s="248">
        <v>20779</v>
      </c>
    </row>
    <row r="7" spans="3:13">
      <c r="C7" s="249" t="s">
        <v>82</v>
      </c>
      <c r="D7" s="248">
        <v>5843</v>
      </c>
      <c r="E7" s="248">
        <v>7036</v>
      </c>
      <c r="F7" s="248">
        <v>7959</v>
      </c>
      <c r="G7" s="248">
        <v>10533</v>
      </c>
      <c r="H7" s="248">
        <v>11747</v>
      </c>
      <c r="I7" s="248">
        <v>17791</v>
      </c>
      <c r="J7" s="248">
        <v>24186</v>
      </c>
      <c r="K7" s="248">
        <v>35723</v>
      </c>
      <c r="L7" s="248">
        <v>29449</v>
      </c>
    </row>
    <row r="8" spans="3:13">
      <c r="C8" s="249" t="s">
        <v>81</v>
      </c>
      <c r="D8" s="248">
        <f t="shared" ref="D8:L8" si="0">SUM(D6:D7)</f>
        <v>9707</v>
      </c>
      <c r="E8" s="248">
        <f t="shared" si="0"/>
        <v>11641</v>
      </c>
      <c r="F8" s="248">
        <f t="shared" si="0"/>
        <v>13133</v>
      </c>
      <c r="G8" s="248">
        <f t="shared" si="0"/>
        <v>17019</v>
      </c>
      <c r="H8" s="248">
        <f t="shared" si="0"/>
        <v>19576</v>
      </c>
      <c r="I8" s="248">
        <f t="shared" si="0"/>
        <v>31234</v>
      </c>
      <c r="J8" s="248">
        <f t="shared" si="0"/>
        <v>43281</v>
      </c>
      <c r="K8" s="248">
        <f t="shared" si="0"/>
        <v>65258</v>
      </c>
      <c r="L8" s="248">
        <f t="shared" si="0"/>
        <v>50228</v>
      </c>
    </row>
    <row r="9" spans="3:13">
      <c r="C9" s="249" t="s">
        <v>39</v>
      </c>
      <c r="D9" s="248">
        <v>4752</v>
      </c>
      <c r="E9" s="248">
        <v>5675</v>
      </c>
      <c r="F9" s="248">
        <v>6851</v>
      </c>
      <c r="G9" s="248">
        <v>8905</v>
      </c>
      <c r="H9" s="248">
        <v>9946</v>
      </c>
      <c r="I9" s="248">
        <v>13397</v>
      </c>
      <c r="J9" s="248">
        <v>17149</v>
      </c>
      <c r="K9" s="248">
        <v>22869</v>
      </c>
      <c r="L9" s="248">
        <v>18429</v>
      </c>
    </row>
    <row r="10" spans="3:13">
      <c r="C10" s="249" t="s">
        <v>80</v>
      </c>
      <c r="D10" s="248">
        <v>2990</v>
      </c>
      <c r="E10" s="248">
        <v>3549</v>
      </c>
      <c r="F10" s="248">
        <v>4293</v>
      </c>
      <c r="G10" s="248">
        <v>5763</v>
      </c>
      <c r="H10" s="248">
        <v>6609</v>
      </c>
      <c r="I10" s="248">
        <v>8998</v>
      </c>
      <c r="J10" s="248">
        <v>11570</v>
      </c>
      <c r="K10" s="248">
        <v>14844</v>
      </c>
      <c r="L10" s="248">
        <v>11980</v>
      </c>
    </row>
    <row r="11" spans="3:13">
      <c r="C11" s="249" t="s">
        <v>79</v>
      </c>
      <c r="D11" s="248">
        <v>1409</v>
      </c>
      <c r="E11" s="248">
        <v>1789</v>
      </c>
      <c r="F11" s="248">
        <v>2081</v>
      </c>
      <c r="G11" s="248">
        <v>3003</v>
      </c>
      <c r="H11" s="248">
        <v>3353</v>
      </c>
      <c r="I11" s="248">
        <v>4797</v>
      </c>
      <c r="J11" s="248">
        <v>5622</v>
      </c>
      <c r="K11" s="248">
        <v>6946</v>
      </c>
      <c r="L11" s="248">
        <v>5793</v>
      </c>
    </row>
    <row r="12" spans="3:13">
      <c r="C12" s="249" t="s">
        <v>41</v>
      </c>
      <c r="D12" s="248">
        <v>931</v>
      </c>
      <c r="E12" s="248">
        <v>1097</v>
      </c>
      <c r="F12" s="248">
        <v>1393</v>
      </c>
      <c r="G12" s="248">
        <v>1811</v>
      </c>
      <c r="H12" s="248">
        <v>1960</v>
      </c>
      <c r="I12" s="248">
        <v>2698</v>
      </c>
      <c r="J12" s="248">
        <v>2977</v>
      </c>
      <c r="K12" s="248">
        <v>3770</v>
      </c>
      <c r="L12" s="248">
        <v>3416</v>
      </c>
    </row>
    <row r="13" spans="3:13">
      <c r="C13" s="247" t="s">
        <v>36</v>
      </c>
      <c r="D13" s="246">
        <v>21164</v>
      </c>
      <c r="E13" s="246">
        <v>25470</v>
      </c>
      <c r="F13" s="245">
        <v>29708</v>
      </c>
      <c r="G13" s="246">
        <v>39689</v>
      </c>
      <c r="H13" s="245">
        <v>45489</v>
      </c>
      <c r="I13" s="245">
        <v>68201</v>
      </c>
      <c r="J13" s="245">
        <v>89272</v>
      </c>
      <c r="K13" s="245">
        <v>126678</v>
      </c>
      <c r="L13" s="245">
        <v>98521</v>
      </c>
      <c r="M13" s="244"/>
    </row>
    <row r="14" spans="3:13">
      <c r="C14" s="241" t="s">
        <v>136</v>
      </c>
    </row>
    <row r="15" spans="3:13">
      <c r="C15" s="241" t="s">
        <v>135</v>
      </c>
    </row>
    <row r="16" spans="3:13">
      <c r="C16" s="241" t="s">
        <v>134</v>
      </c>
    </row>
    <row r="17" spans="3:19">
      <c r="C17" s="241" t="s">
        <v>133</v>
      </c>
    </row>
    <row r="18" spans="3:19">
      <c r="C18" s="241" t="s">
        <v>132</v>
      </c>
    </row>
    <row r="19" spans="3:19">
      <c r="C19" s="241" t="s">
        <v>131</v>
      </c>
    </row>
    <row r="20" spans="3:19">
      <c r="C20" s="241" t="s">
        <v>130</v>
      </c>
      <c r="Q20" s="242"/>
      <c r="R20" s="242"/>
    </row>
    <row r="21" spans="3:19">
      <c r="C21" s="241" t="s">
        <v>129</v>
      </c>
      <c r="Q21" s="242"/>
      <c r="R21" s="242"/>
      <c r="S21" s="242"/>
    </row>
    <row r="22" spans="3:19">
      <c r="C22" s="241" t="s">
        <v>128</v>
      </c>
      <c r="P22" s="242"/>
      <c r="Q22" s="242"/>
      <c r="R22" s="242"/>
      <c r="S22" s="242"/>
    </row>
    <row r="23" spans="3:19">
      <c r="C23" s="241" t="s">
        <v>127</v>
      </c>
      <c r="P23" s="243"/>
      <c r="Q23" s="242"/>
      <c r="R23" s="242"/>
      <c r="S23" s="242"/>
    </row>
    <row r="24" spans="3:19">
      <c r="C24" s="241" t="s">
        <v>126</v>
      </c>
      <c r="Q24" s="242"/>
      <c r="R24" s="242"/>
      <c r="S24" s="242"/>
    </row>
    <row r="25" spans="3:19">
      <c r="C25" s="241" t="s">
        <v>69</v>
      </c>
      <c r="Q25" s="242"/>
      <c r="R25" s="242"/>
      <c r="S25" s="242"/>
    </row>
    <row r="26" spans="3:19">
      <c r="Q26" s="242"/>
      <c r="S26" s="242"/>
    </row>
    <row r="27" spans="3:19">
      <c r="H27" s="242"/>
      <c r="Q27" s="242"/>
    </row>
    <row r="28" spans="3:19">
      <c r="J28" s="242"/>
      <c r="M28" s="242"/>
      <c r="Q28" s="242"/>
      <c r="R28" s="242"/>
    </row>
    <row r="29" spans="3:19">
      <c r="G29" s="242"/>
      <c r="J29" s="242"/>
      <c r="M29" s="242"/>
      <c r="Q29" s="242"/>
    </row>
    <row r="30" spans="3:19">
      <c r="I30" s="242"/>
      <c r="J30" s="242"/>
      <c r="M30" s="242"/>
    </row>
    <row r="31" spans="3:19">
      <c r="I31" s="242"/>
      <c r="J31" s="242"/>
      <c r="M31" s="242"/>
    </row>
    <row r="32" spans="3:19">
      <c r="I32" s="242"/>
      <c r="J32" s="242"/>
      <c r="M32" s="242"/>
    </row>
    <row r="33" spans="9:10">
      <c r="I33" s="242"/>
      <c r="J33" s="242"/>
    </row>
    <row r="34" spans="9:10">
      <c r="I34" s="242"/>
    </row>
    <row r="35" spans="9:10">
      <c r="I35" s="242"/>
    </row>
    <row r="36" spans="9:10">
      <c r="I36" s="242"/>
    </row>
    <row r="37" spans="9:10">
      <c r="I37" s="242"/>
    </row>
    <row r="38" spans="9:10">
      <c r="I38" s="2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E8B9-1FFA-4C52-8BFA-FFE434873472}">
  <dimension ref="B1:K8"/>
  <sheetViews>
    <sheetView showGridLines="0" workbookViewId="0">
      <selection activeCell="C4" sqref="C4:J4"/>
    </sheetView>
  </sheetViews>
  <sheetFormatPr defaultRowHeight="14.25"/>
  <cols>
    <col min="2" max="2" width="8.875" style="78"/>
    <col min="3" max="10" width="9.75" customWidth="1"/>
  </cols>
  <sheetData>
    <row r="1" spans="3:11" s="6" customFormat="1"/>
    <row r="3" spans="3:11" s="78" customFormat="1"/>
    <row r="4" spans="3:11" ht="22.15" customHeight="1">
      <c r="C4" s="590" t="s">
        <v>251</v>
      </c>
      <c r="D4" s="590"/>
      <c r="E4" s="590"/>
      <c r="F4" s="590"/>
      <c r="G4" s="590"/>
      <c r="H4" s="590"/>
      <c r="I4" s="590"/>
      <c r="J4" s="590"/>
    </row>
    <row r="5" spans="3:11" ht="22.15" customHeight="1">
      <c r="C5" s="77">
        <v>2012</v>
      </c>
      <c r="D5" s="77">
        <v>2013</v>
      </c>
      <c r="E5" s="77">
        <v>2014</v>
      </c>
      <c r="F5" s="77">
        <v>2015</v>
      </c>
      <c r="G5" s="77">
        <v>2016</v>
      </c>
      <c r="H5" s="77">
        <v>2017</v>
      </c>
      <c r="I5" s="77">
        <v>2018</v>
      </c>
      <c r="J5" s="77">
        <v>2019</v>
      </c>
      <c r="K5" s="78"/>
    </row>
    <row r="6" spans="3:11" ht="22.15" customHeight="1">
      <c r="C6" s="68">
        <v>2900</v>
      </c>
      <c r="D6" s="68">
        <v>2872</v>
      </c>
      <c r="E6" s="68">
        <v>2898</v>
      </c>
      <c r="F6" s="68">
        <v>2936</v>
      </c>
      <c r="G6" s="68">
        <v>2954</v>
      </c>
      <c r="H6" s="68">
        <v>3263</v>
      </c>
      <c r="I6" s="68">
        <v>3395</v>
      </c>
      <c r="J6" s="68">
        <v>3862</v>
      </c>
    </row>
    <row r="7" spans="3:11" ht="22.15" customHeight="1">
      <c r="C7" s="116"/>
      <c r="D7" s="116"/>
      <c r="E7" s="116"/>
      <c r="F7" s="116"/>
      <c r="G7" s="116"/>
      <c r="H7" s="116"/>
      <c r="I7" s="116"/>
      <c r="J7" s="116"/>
    </row>
    <row r="8" spans="3:11">
      <c r="C8" s="116"/>
      <c r="D8" s="116"/>
      <c r="E8" s="116"/>
      <c r="F8" s="116"/>
      <c r="G8" s="116"/>
      <c r="H8" s="116"/>
      <c r="I8" s="116"/>
      <c r="J8" s="116"/>
    </row>
  </sheetData>
  <mergeCells count="1">
    <mergeCell ref="C4:J4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F173-C40C-47E1-8E7B-41011FC3EA7E}">
  <dimension ref="A1:L9"/>
  <sheetViews>
    <sheetView workbookViewId="0">
      <selection activeCell="C4" sqref="C4:L4"/>
    </sheetView>
  </sheetViews>
  <sheetFormatPr defaultColWidth="8.875" defaultRowHeight="12"/>
  <cols>
    <col min="1" max="2" width="8.875" style="7"/>
    <col min="3" max="3" width="12.75" style="118" customWidth="1"/>
    <col min="4" max="16384" width="8.875" style="7"/>
  </cols>
  <sheetData>
    <row r="1" spans="1:12" s="591" customFormat="1"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2" ht="21" customHeight="1"/>
    <row r="3" spans="1:12" s="327" customFormat="1" ht="21" customHeight="1">
      <c r="A3" s="323"/>
      <c r="B3" s="323"/>
      <c r="C3" s="324"/>
      <c r="D3" s="325"/>
      <c r="E3" s="325"/>
      <c r="F3" s="325"/>
      <c r="G3" s="325"/>
      <c r="H3" s="325"/>
      <c r="I3" s="325"/>
      <c r="J3" s="325"/>
      <c r="K3" s="325"/>
      <c r="L3" s="326"/>
    </row>
    <row r="4" spans="1:12" ht="37.15" customHeight="1">
      <c r="A4" s="122"/>
      <c r="B4" s="122"/>
      <c r="C4" s="593" t="s">
        <v>60</v>
      </c>
      <c r="D4" s="594"/>
      <c r="E4" s="594"/>
      <c r="F4" s="594"/>
      <c r="G4" s="594"/>
      <c r="H4" s="594"/>
      <c r="I4" s="594"/>
      <c r="J4" s="594"/>
      <c r="K4" s="594"/>
      <c r="L4" s="595"/>
    </row>
    <row r="5" spans="1:12" ht="22.15" customHeight="1">
      <c r="C5" s="121" t="s">
        <v>61</v>
      </c>
      <c r="D5" s="120">
        <v>2012</v>
      </c>
      <c r="E5" s="120">
        <v>2013</v>
      </c>
      <c r="F5" s="120">
        <v>2014</v>
      </c>
      <c r="G5" s="120">
        <v>2015</v>
      </c>
      <c r="H5" s="120">
        <v>2016</v>
      </c>
      <c r="I5" s="120">
        <v>2017</v>
      </c>
      <c r="J5" s="120">
        <v>2018</v>
      </c>
      <c r="K5" s="120">
        <v>2019</v>
      </c>
      <c r="L5" s="120">
        <v>2020</v>
      </c>
    </row>
    <row r="6" spans="1:12" ht="22.15" customHeight="1">
      <c r="C6" s="119" t="s">
        <v>44</v>
      </c>
      <c r="D6" s="35">
        <v>5.9</v>
      </c>
      <c r="E6" s="35">
        <v>6</v>
      </c>
      <c r="F6" s="35">
        <v>6</v>
      </c>
      <c r="G6" s="35">
        <v>6.1</v>
      </c>
      <c r="H6" s="35">
        <v>6</v>
      </c>
      <c r="I6" s="35">
        <v>5.9</v>
      </c>
      <c r="J6" s="35">
        <v>5.5</v>
      </c>
      <c r="K6" s="35">
        <v>5.3</v>
      </c>
      <c r="L6" s="35">
        <v>4.9000000000000004</v>
      </c>
    </row>
    <row r="7" spans="1:12" ht="22.15" customHeight="1">
      <c r="C7" s="119" t="s">
        <v>45</v>
      </c>
      <c r="D7" s="35">
        <v>16.899999999999999</v>
      </c>
      <c r="E7" s="35">
        <v>17.100000000000001</v>
      </c>
      <c r="F7" s="35">
        <v>17.5</v>
      </c>
      <c r="G7" s="35">
        <v>18.8</v>
      </c>
      <c r="H7" s="35">
        <v>18.399999999999999</v>
      </c>
      <c r="I7" s="35">
        <v>19.2</v>
      </c>
      <c r="J7" s="35">
        <v>19.100000000000001</v>
      </c>
      <c r="K7" s="35">
        <v>18.600000000000001</v>
      </c>
      <c r="L7" s="35">
        <v>18.399999999999999</v>
      </c>
    </row>
    <row r="8" spans="1:12" ht="22.15" customHeight="1">
      <c r="C8" s="119" t="s">
        <v>46</v>
      </c>
      <c r="D8" s="35">
        <v>18.899999999999999</v>
      </c>
      <c r="E8" s="35">
        <v>18.8</v>
      </c>
      <c r="F8" s="35">
        <v>19.2</v>
      </c>
      <c r="G8" s="35">
        <v>19</v>
      </c>
      <c r="H8" s="35">
        <v>18.7</v>
      </c>
      <c r="I8" s="35">
        <v>19.3</v>
      </c>
      <c r="J8" s="35">
        <v>18.8</v>
      </c>
      <c r="K8" s="35">
        <v>18.8</v>
      </c>
      <c r="L8" s="35">
        <v>19.7</v>
      </c>
    </row>
    <row r="9" spans="1:12" ht="22.15" customHeight="1"/>
  </sheetData>
  <mergeCells count="2">
    <mergeCell ref="A1:XFD1"/>
    <mergeCell ref="C4:L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0B10-5376-4692-90BA-D2CC4C8EC7C0}">
  <dimension ref="B1:P39"/>
  <sheetViews>
    <sheetView workbookViewId="0"/>
  </sheetViews>
  <sheetFormatPr defaultColWidth="8.875" defaultRowHeight="12"/>
  <cols>
    <col min="1" max="2" width="8.875" style="8"/>
    <col min="3" max="3" width="16.375" style="19" customWidth="1"/>
    <col min="4" max="8" width="8.375" style="8" customWidth="1"/>
    <col min="9" max="9" width="8.375" style="12" customWidth="1"/>
    <col min="10" max="15" width="9.75" style="8" customWidth="1"/>
    <col min="16" max="16384" width="8.875" style="8"/>
  </cols>
  <sheetData>
    <row r="1" spans="2:16" s="394" customFormat="1"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2:16" ht="25.9" customHeight="1"/>
    <row r="3" spans="2:16" s="53" customFormat="1" ht="25.9" customHeight="1">
      <c r="B3" s="305"/>
      <c r="C3" s="285"/>
      <c r="D3" s="286"/>
      <c r="E3" s="286"/>
      <c r="F3" s="286"/>
      <c r="G3" s="286"/>
      <c r="H3" s="286"/>
      <c r="I3" s="287"/>
      <c r="J3" s="286"/>
      <c r="K3" s="286"/>
      <c r="L3" s="286"/>
      <c r="M3" s="286"/>
      <c r="N3" s="286"/>
      <c r="O3" s="288"/>
    </row>
    <row r="4" spans="2:16" ht="28.5" customHeight="1">
      <c r="B4" s="305"/>
      <c r="C4" s="471" t="s">
        <v>65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3"/>
    </row>
    <row r="5" spans="2:16" ht="36">
      <c r="B5" s="308"/>
      <c r="C5" s="466" t="s">
        <v>283</v>
      </c>
      <c r="D5" s="466" t="s">
        <v>36</v>
      </c>
      <c r="E5" s="466" t="s">
        <v>35</v>
      </c>
      <c r="F5" s="466" t="s">
        <v>34</v>
      </c>
      <c r="G5" s="466" t="s">
        <v>39</v>
      </c>
      <c r="H5" s="466" t="s">
        <v>40</v>
      </c>
      <c r="I5" s="466" t="s">
        <v>41</v>
      </c>
    </row>
    <row r="6" spans="2:16" ht="22.15" customHeight="1">
      <c r="B6" s="53"/>
      <c r="C6" s="127" t="s">
        <v>33</v>
      </c>
      <c r="D6" s="9">
        <v>49.4</v>
      </c>
      <c r="E6" s="9">
        <v>51.2</v>
      </c>
      <c r="F6" s="9">
        <v>55.5</v>
      </c>
      <c r="G6" s="9">
        <v>55.2</v>
      </c>
      <c r="H6" s="9">
        <v>49.8</v>
      </c>
      <c r="I6" s="9">
        <v>34.299999999999997</v>
      </c>
    </row>
    <row r="7" spans="2:16" ht="22.15" customHeight="1">
      <c r="B7" s="53"/>
      <c r="C7" s="128" t="s">
        <v>32</v>
      </c>
      <c r="D7" s="10">
        <v>40.799999999999997</v>
      </c>
      <c r="E7" s="10">
        <v>41.4</v>
      </c>
      <c r="F7" s="10">
        <v>48.4</v>
      </c>
      <c r="G7" s="10">
        <v>45.5</v>
      </c>
      <c r="H7" s="10">
        <v>39.4</v>
      </c>
      <c r="I7" s="10">
        <v>22.7</v>
      </c>
    </row>
    <row r="8" spans="2:16" ht="22.15" customHeight="1">
      <c r="C8" s="129" t="s">
        <v>31</v>
      </c>
      <c r="D8" s="17">
        <v>40.799999999999997</v>
      </c>
      <c r="E8" s="17">
        <v>40.1</v>
      </c>
      <c r="F8" s="17">
        <v>48.1</v>
      </c>
      <c r="G8" s="17">
        <v>48.7</v>
      </c>
      <c r="H8" s="17">
        <v>39.799999999999997</v>
      </c>
      <c r="I8" s="17">
        <v>22.3</v>
      </c>
    </row>
    <row r="9" spans="2:16" ht="22.15" customHeight="1">
      <c r="C9" s="129" t="s">
        <v>30</v>
      </c>
      <c r="D9" s="17">
        <v>42.2</v>
      </c>
      <c r="E9" s="17">
        <v>39.799999999999997</v>
      </c>
      <c r="F9" s="17">
        <v>54.3</v>
      </c>
      <c r="G9" s="17">
        <v>48.5</v>
      </c>
      <c r="H9" s="17">
        <v>40.4</v>
      </c>
      <c r="I9" s="17">
        <v>20.5</v>
      </c>
    </row>
    <row r="10" spans="2:16" ht="22.15" customHeight="1">
      <c r="C10" s="129" t="s">
        <v>29</v>
      </c>
      <c r="D10" s="17">
        <v>49.9</v>
      </c>
      <c r="E10" s="17">
        <v>51.5</v>
      </c>
      <c r="F10" s="17">
        <v>57.2</v>
      </c>
      <c r="G10" s="17">
        <v>55.3</v>
      </c>
      <c r="H10" s="17">
        <v>48</v>
      </c>
      <c r="I10" s="17">
        <v>27.3</v>
      </c>
    </row>
    <row r="11" spans="2:16" ht="22.15" customHeight="1">
      <c r="C11" s="129" t="s">
        <v>28</v>
      </c>
      <c r="D11" s="17">
        <v>44.5</v>
      </c>
      <c r="E11" s="17">
        <v>43.7</v>
      </c>
      <c r="F11" s="17">
        <v>52.7</v>
      </c>
      <c r="G11" s="17">
        <v>48.2</v>
      </c>
      <c r="H11" s="17">
        <v>39.799999999999997</v>
      </c>
      <c r="I11" s="17">
        <v>34</v>
      </c>
    </row>
    <row r="12" spans="2:16" ht="22.15" customHeight="1">
      <c r="C12" s="129" t="s">
        <v>27</v>
      </c>
      <c r="D12" s="17">
        <v>35.5</v>
      </c>
      <c r="E12" s="17">
        <v>35.799999999999997</v>
      </c>
      <c r="F12" s="17">
        <v>43.2</v>
      </c>
      <c r="G12" s="17">
        <v>39.4</v>
      </c>
      <c r="H12" s="17">
        <v>34.1</v>
      </c>
      <c r="I12" s="17">
        <v>19.600000000000001</v>
      </c>
    </row>
    <row r="13" spans="2:16" ht="22.15" customHeight="1">
      <c r="C13" s="129" t="s">
        <v>26</v>
      </c>
      <c r="D13" s="17">
        <v>39.1</v>
      </c>
      <c r="E13" s="17">
        <v>36.200000000000003</v>
      </c>
      <c r="F13" s="17">
        <v>45.5</v>
      </c>
      <c r="G13" s="17">
        <v>43.2</v>
      </c>
      <c r="H13" s="17">
        <v>40.1</v>
      </c>
      <c r="I13" s="17">
        <v>26.1</v>
      </c>
    </row>
    <row r="14" spans="2:16" ht="22.15" customHeight="1">
      <c r="C14" s="129" t="s">
        <v>25</v>
      </c>
      <c r="D14" s="17">
        <v>45.3</v>
      </c>
      <c r="E14" s="17">
        <v>48.8</v>
      </c>
      <c r="F14" s="17">
        <v>51.6</v>
      </c>
      <c r="G14" s="17">
        <v>50.3</v>
      </c>
      <c r="H14" s="17">
        <v>45.9</v>
      </c>
      <c r="I14" s="17">
        <v>25.4</v>
      </c>
    </row>
    <row r="15" spans="2:16" ht="22.15" customHeight="1">
      <c r="C15" s="128" t="s">
        <v>24</v>
      </c>
      <c r="D15" s="10">
        <v>43.3</v>
      </c>
      <c r="E15" s="10">
        <v>44.9</v>
      </c>
      <c r="F15" s="10">
        <v>52.7</v>
      </c>
      <c r="G15" s="10">
        <v>50.6</v>
      </c>
      <c r="H15" s="10">
        <v>42.4</v>
      </c>
      <c r="I15" s="10">
        <v>24</v>
      </c>
    </row>
    <row r="16" spans="2:16" ht="22.15" customHeight="1">
      <c r="C16" s="129" t="s">
        <v>23</v>
      </c>
      <c r="D16" s="17">
        <v>34.6</v>
      </c>
      <c r="E16" s="17">
        <v>34.4</v>
      </c>
      <c r="F16" s="17">
        <v>43.8</v>
      </c>
      <c r="G16" s="17">
        <v>40.299999999999997</v>
      </c>
      <c r="H16" s="17">
        <v>32.700000000000003</v>
      </c>
      <c r="I16" s="17">
        <v>17.899999999999999</v>
      </c>
    </row>
    <row r="17" spans="3:9" ht="22.15" customHeight="1">
      <c r="C17" s="129" t="s">
        <v>22</v>
      </c>
      <c r="D17" s="17">
        <v>42</v>
      </c>
      <c r="E17" s="17">
        <v>46.6</v>
      </c>
      <c r="F17" s="17">
        <v>52.4</v>
      </c>
      <c r="G17" s="17">
        <v>47.2</v>
      </c>
      <c r="H17" s="17">
        <v>40.1</v>
      </c>
      <c r="I17" s="17">
        <v>21.7</v>
      </c>
    </row>
    <row r="18" spans="3:9" ht="22.15" customHeight="1">
      <c r="C18" s="129" t="s">
        <v>21</v>
      </c>
      <c r="D18" s="17">
        <v>41.9</v>
      </c>
      <c r="E18" s="17">
        <v>44.8</v>
      </c>
      <c r="F18" s="17">
        <v>50.4</v>
      </c>
      <c r="G18" s="17">
        <v>50.5</v>
      </c>
      <c r="H18" s="17">
        <v>40.5</v>
      </c>
      <c r="I18" s="17">
        <v>21.6</v>
      </c>
    </row>
    <row r="19" spans="3:9" ht="22.15" customHeight="1">
      <c r="C19" s="129" t="s">
        <v>20</v>
      </c>
      <c r="D19" s="17">
        <v>47.4</v>
      </c>
      <c r="E19" s="17">
        <v>52.1</v>
      </c>
      <c r="F19" s="17">
        <v>56.2</v>
      </c>
      <c r="G19" s="17">
        <v>53.2</v>
      </c>
      <c r="H19" s="17">
        <v>46.7</v>
      </c>
      <c r="I19" s="17">
        <v>24.3</v>
      </c>
    </row>
    <row r="20" spans="3:9" ht="22.15" customHeight="1">
      <c r="C20" s="129" t="s">
        <v>19</v>
      </c>
      <c r="D20" s="17">
        <v>47.4</v>
      </c>
      <c r="E20" s="17">
        <v>49</v>
      </c>
      <c r="F20" s="17">
        <v>60.1</v>
      </c>
      <c r="G20" s="17">
        <v>54.8</v>
      </c>
      <c r="H20" s="17">
        <v>46.9</v>
      </c>
      <c r="I20" s="17">
        <v>25</v>
      </c>
    </row>
    <row r="21" spans="3:9" ht="22.15" customHeight="1">
      <c r="C21" s="129" t="s">
        <v>18</v>
      </c>
      <c r="D21" s="17">
        <v>47</v>
      </c>
      <c r="E21" s="17">
        <v>51.3</v>
      </c>
      <c r="F21" s="17">
        <v>57.3</v>
      </c>
      <c r="G21" s="17">
        <v>52.8</v>
      </c>
      <c r="H21" s="17">
        <v>44.8</v>
      </c>
      <c r="I21" s="17">
        <v>26.4</v>
      </c>
    </row>
    <row r="22" spans="3:9" ht="22.15" customHeight="1">
      <c r="C22" s="129" t="s">
        <v>17</v>
      </c>
      <c r="D22" s="17">
        <v>43.3</v>
      </c>
      <c r="E22" s="17">
        <v>45.4</v>
      </c>
      <c r="F22" s="17">
        <v>53.6</v>
      </c>
      <c r="G22" s="17">
        <v>46.3</v>
      </c>
      <c r="H22" s="17">
        <v>41.6</v>
      </c>
      <c r="I22" s="17">
        <v>26.3</v>
      </c>
    </row>
    <row r="23" spans="3:9" ht="22.15" customHeight="1">
      <c r="C23" s="129" t="s">
        <v>16</v>
      </c>
      <c r="D23" s="17">
        <v>43.7</v>
      </c>
      <c r="E23" s="17">
        <v>44.9</v>
      </c>
      <c r="F23" s="17">
        <v>51</v>
      </c>
      <c r="G23" s="17">
        <v>51.4</v>
      </c>
      <c r="H23" s="17">
        <v>41.3</v>
      </c>
      <c r="I23" s="17">
        <v>26.6</v>
      </c>
    </row>
    <row r="24" spans="3:9" ht="22.15" customHeight="1">
      <c r="C24" s="129" t="s">
        <v>15</v>
      </c>
      <c r="D24" s="17">
        <v>44.2</v>
      </c>
      <c r="E24" s="17">
        <v>43.6</v>
      </c>
      <c r="F24" s="17">
        <v>53</v>
      </c>
      <c r="G24" s="17">
        <v>53.9</v>
      </c>
      <c r="H24" s="17">
        <v>44.5</v>
      </c>
      <c r="I24" s="17">
        <v>25.6</v>
      </c>
    </row>
    <row r="25" spans="3:9" ht="22.15" customHeight="1">
      <c r="C25" s="128" t="s">
        <v>14</v>
      </c>
      <c r="D25" s="10">
        <v>53</v>
      </c>
      <c r="E25" s="10">
        <v>55.6</v>
      </c>
      <c r="F25" s="10">
        <v>57.7</v>
      </c>
      <c r="G25" s="10">
        <v>57.8</v>
      </c>
      <c r="H25" s="10">
        <v>53.9</v>
      </c>
      <c r="I25" s="10">
        <v>40.299999999999997</v>
      </c>
    </row>
    <row r="26" spans="3:9" ht="22.15" customHeight="1">
      <c r="C26" s="129" t="s">
        <v>13</v>
      </c>
      <c r="D26" s="17">
        <v>49.6</v>
      </c>
      <c r="E26" s="17">
        <v>53.3</v>
      </c>
      <c r="F26" s="17">
        <v>55</v>
      </c>
      <c r="G26" s="17">
        <v>55.1</v>
      </c>
      <c r="H26" s="17">
        <v>50.5</v>
      </c>
      <c r="I26" s="17">
        <v>34.799999999999997</v>
      </c>
    </row>
    <row r="27" spans="3:9" ht="22.15" customHeight="1">
      <c r="C27" s="129" t="s">
        <v>12</v>
      </c>
      <c r="D27" s="17">
        <v>51</v>
      </c>
      <c r="E27" s="17">
        <v>55.1</v>
      </c>
      <c r="F27" s="17">
        <v>55.5</v>
      </c>
      <c r="G27" s="17">
        <v>57.9</v>
      </c>
      <c r="H27" s="17">
        <v>49.2</v>
      </c>
      <c r="I27" s="17">
        <v>35</v>
      </c>
    </row>
    <row r="28" spans="3:9" ht="22.15" customHeight="1">
      <c r="C28" s="129" t="s">
        <v>11</v>
      </c>
      <c r="D28" s="17">
        <v>49.2</v>
      </c>
      <c r="E28" s="17">
        <v>48</v>
      </c>
      <c r="F28" s="17">
        <v>56.2</v>
      </c>
      <c r="G28" s="17">
        <v>53.3</v>
      </c>
      <c r="H28" s="17">
        <v>52.2</v>
      </c>
      <c r="I28" s="17">
        <v>38</v>
      </c>
    </row>
    <row r="29" spans="3:9" ht="22.15" customHeight="1">
      <c r="C29" s="129" t="s">
        <v>10</v>
      </c>
      <c r="D29" s="17">
        <v>56.3</v>
      </c>
      <c r="E29" s="17">
        <v>59.3</v>
      </c>
      <c r="F29" s="17">
        <v>59.7</v>
      </c>
      <c r="G29" s="17">
        <v>60.6</v>
      </c>
      <c r="H29" s="17">
        <v>56.5</v>
      </c>
      <c r="I29" s="17">
        <v>44.5</v>
      </c>
    </row>
    <row r="30" spans="3:9" ht="22.15" customHeight="1">
      <c r="C30" s="128" t="s">
        <v>9</v>
      </c>
      <c r="D30" s="10">
        <v>55.8</v>
      </c>
      <c r="E30" s="10">
        <v>61</v>
      </c>
      <c r="F30" s="10">
        <v>60.7</v>
      </c>
      <c r="G30" s="10">
        <v>63.1</v>
      </c>
      <c r="H30" s="10">
        <v>55.8</v>
      </c>
      <c r="I30" s="10">
        <v>38.5</v>
      </c>
    </row>
    <row r="31" spans="3:9" ht="22.15" customHeight="1">
      <c r="C31" s="129" t="s">
        <v>8</v>
      </c>
      <c r="D31" s="17">
        <v>53.5</v>
      </c>
      <c r="E31" s="17">
        <v>60.4</v>
      </c>
      <c r="F31" s="17">
        <v>58.8</v>
      </c>
      <c r="G31" s="17">
        <v>60.7</v>
      </c>
      <c r="H31" s="17">
        <v>53</v>
      </c>
      <c r="I31" s="17">
        <v>32.6</v>
      </c>
    </row>
    <row r="32" spans="3:9" ht="22.15" customHeight="1">
      <c r="C32" s="129" t="s">
        <v>7</v>
      </c>
      <c r="D32" s="17">
        <v>59.6</v>
      </c>
      <c r="E32" s="17">
        <v>64.099999999999994</v>
      </c>
      <c r="F32" s="17">
        <v>64.599999999999994</v>
      </c>
      <c r="G32" s="17">
        <v>66.8</v>
      </c>
      <c r="H32" s="17">
        <v>60</v>
      </c>
      <c r="I32" s="17">
        <v>42.6</v>
      </c>
    </row>
    <row r="33" spans="2:16" ht="22.15" customHeight="1">
      <c r="C33" s="129" t="s">
        <v>6</v>
      </c>
      <c r="D33" s="17">
        <v>55.6</v>
      </c>
      <c r="E33" s="17">
        <v>59.7</v>
      </c>
      <c r="F33" s="17">
        <v>60.2</v>
      </c>
      <c r="G33" s="17">
        <v>63.1</v>
      </c>
      <c r="H33" s="17">
        <v>56</v>
      </c>
      <c r="I33" s="17">
        <v>41.1</v>
      </c>
    </row>
    <row r="34" spans="2:16" ht="22.15" customHeight="1">
      <c r="C34" s="128" t="s">
        <v>5</v>
      </c>
      <c r="D34" s="10">
        <v>49</v>
      </c>
      <c r="E34" s="10">
        <v>51.8</v>
      </c>
      <c r="F34" s="10">
        <v>54.6</v>
      </c>
      <c r="G34" s="10">
        <v>52.5</v>
      </c>
      <c r="H34" s="10">
        <v>49</v>
      </c>
      <c r="I34" s="10">
        <v>32.1</v>
      </c>
    </row>
    <row r="35" spans="2:16" ht="22.15" customHeight="1">
      <c r="C35" s="129" t="s">
        <v>4</v>
      </c>
      <c r="D35" s="17">
        <v>51.2</v>
      </c>
      <c r="E35" s="17">
        <v>56</v>
      </c>
      <c r="F35" s="17">
        <v>56</v>
      </c>
      <c r="G35" s="17">
        <v>56.1</v>
      </c>
      <c r="H35" s="17">
        <v>48.8</v>
      </c>
      <c r="I35" s="17">
        <v>36.6</v>
      </c>
    </row>
    <row r="36" spans="2:16" ht="22.15" customHeight="1">
      <c r="C36" s="129" t="s">
        <v>3</v>
      </c>
      <c r="D36" s="17">
        <v>49.3</v>
      </c>
      <c r="E36" s="17">
        <v>48.6</v>
      </c>
      <c r="F36" s="17">
        <v>58.1</v>
      </c>
      <c r="G36" s="17">
        <v>55</v>
      </c>
      <c r="H36" s="17">
        <v>49.6</v>
      </c>
      <c r="I36" s="17">
        <v>29.1</v>
      </c>
    </row>
    <row r="37" spans="2:16" ht="22.15" customHeight="1">
      <c r="C37" s="129" t="s">
        <v>2</v>
      </c>
      <c r="D37" s="17">
        <v>46.5</v>
      </c>
      <c r="E37" s="17">
        <v>50.5</v>
      </c>
      <c r="F37" s="17">
        <v>51.5</v>
      </c>
      <c r="G37" s="17">
        <v>49.7</v>
      </c>
      <c r="H37" s="17">
        <v>47</v>
      </c>
      <c r="I37" s="17">
        <v>28.6</v>
      </c>
    </row>
    <row r="38" spans="2:16" ht="22.15" customHeight="1">
      <c r="B38" s="282"/>
      <c r="C38" s="130" t="s">
        <v>1</v>
      </c>
      <c r="D38" s="18">
        <v>52.6</v>
      </c>
      <c r="E38" s="18">
        <v>54.9</v>
      </c>
      <c r="F38" s="18">
        <v>56.2</v>
      </c>
      <c r="G38" s="18">
        <v>53.1</v>
      </c>
      <c r="H38" s="18">
        <v>53.2</v>
      </c>
      <c r="I38" s="18">
        <v>40.299999999999997</v>
      </c>
    </row>
    <row r="39" spans="2:16" ht="21" customHeight="1">
      <c r="B39" s="306"/>
      <c r="C39" s="474" t="s">
        <v>0</v>
      </c>
      <c r="D39" s="475"/>
      <c r="E39" s="475"/>
      <c r="F39" s="475"/>
      <c r="G39" s="475"/>
      <c r="H39" s="475"/>
      <c r="I39" s="476"/>
      <c r="J39" s="75"/>
      <c r="K39" s="75"/>
      <c r="L39" s="75"/>
      <c r="M39" s="75"/>
      <c r="N39" s="75"/>
      <c r="O39" s="75"/>
      <c r="P39" s="132"/>
    </row>
  </sheetData>
  <mergeCells count="2">
    <mergeCell ref="C4:O4"/>
    <mergeCell ref="C39:I39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61B4-5B55-4358-AB10-DFC151F2AB75}">
  <dimension ref="B1:L39"/>
  <sheetViews>
    <sheetView showGridLines="0" topLeftCell="A27" workbookViewId="0">
      <selection activeCell="F34" sqref="F34"/>
    </sheetView>
  </sheetViews>
  <sheetFormatPr defaultColWidth="10.75" defaultRowHeight="15" customHeight="1"/>
  <cols>
    <col min="1" max="2" width="10.75" style="117"/>
    <col min="3" max="3" width="17.5" style="117" customWidth="1"/>
    <col min="4" max="12" width="8.75" style="117" customWidth="1"/>
    <col min="13" max="258" width="10.75" style="117"/>
    <col min="259" max="259" width="20.75" style="117" customWidth="1"/>
    <col min="260" max="514" width="10.75" style="117"/>
    <col min="515" max="515" width="20.75" style="117" customWidth="1"/>
    <col min="516" max="770" width="10.75" style="117"/>
    <col min="771" max="771" width="20.75" style="117" customWidth="1"/>
    <col min="772" max="1026" width="10.75" style="117"/>
    <col min="1027" max="1027" width="20.75" style="117" customWidth="1"/>
    <col min="1028" max="1282" width="10.75" style="117"/>
    <col min="1283" max="1283" width="20.75" style="117" customWidth="1"/>
    <col min="1284" max="1538" width="10.75" style="117"/>
    <col min="1539" max="1539" width="20.75" style="117" customWidth="1"/>
    <col min="1540" max="1794" width="10.75" style="117"/>
    <col min="1795" max="1795" width="20.75" style="117" customWidth="1"/>
    <col min="1796" max="2050" width="10.75" style="117"/>
    <col min="2051" max="2051" width="20.75" style="117" customWidth="1"/>
    <col min="2052" max="2306" width="10.75" style="117"/>
    <col min="2307" max="2307" width="20.75" style="117" customWidth="1"/>
    <col min="2308" max="2562" width="10.75" style="117"/>
    <col min="2563" max="2563" width="20.75" style="117" customWidth="1"/>
    <col min="2564" max="2818" width="10.75" style="117"/>
    <col min="2819" max="2819" width="20.75" style="117" customWidth="1"/>
    <col min="2820" max="3074" width="10.75" style="117"/>
    <col min="3075" max="3075" width="20.75" style="117" customWidth="1"/>
    <col min="3076" max="3330" width="10.75" style="117"/>
    <col min="3331" max="3331" width="20.75" style="117" customWidth="1"/>
    <col min="3332" max="3586" width="10.75" style="117"/>
    <col min="3587" max="3587" width="20.75" style="117" customWidth="1"/>
    <col min="3588" max="3842" width="10.75" style="117"/>
    <col min="3843" max="3843" width="20.75" style="117" customWidth="1"/>
    <col min="3844" max="4098" width="10.75" style="117"/>
    <col min="4099" max="4099" width="20.75" style="117" customWidth="1"/>
    <col min="4100" max="4354" width="10.75" style="117"/>
    <col min="4355" max="4355" width="20.75" style="117" customWidth="1"/>
    <col min="4356" max="4610" width="10.75" style="117"/>
    <col min="4611" max="4611" width="20.75" style="117" customWidth="1"/>
    <col min="4612" max="4866" width="10.75" style="117"/>
    <col min="4867" max="4867" width="20.75" style="117" customWidth="1"/>
    <col min="4868" max="5122" width="10.75" style="117"/>
    <col min="5123" max="5123" width="20.75" style="117" customWidth="1"/>
    <col min="5124" max="5378" width="10.75" style="117"/>
    <col min="5379" max="5379" width="20.75" style="117" customWidth="1"/>
    <col min="5380" max="5634" width="10.75" style="117"/>
    <col min="5635" max="5635" width="20.75" style="117" customWidth="1"/>
    <col min="5636" max="5890" width="10.75" style="117"/>
    <col min="5891" max="5891" width="20.75" style="117" customWidth="1"/>
    <col min="5892" max="6146" width="10.75" style="117"/>
    <col min="6147" max="6147" width="20.75" style="117" customWidth="1"/>
    <col min="6148" max="6402" width="10.75" style="117"/>
    <col min="6403" max="6403" width="20.75" style="117" customWidth="1"/>
    <col min="6404" max="6658" width="10.75" style="117"/>
    <col min="6659" max="6659" width="20.75" style="117" customWidth="1"/>
    <col min="6660" max="6914" width="10.75" style="117"/>
    <col min="6915" max="6915" width="20.75" style="117" customWidth="1"/>
    <col min="6916" max="7170" width="10.75" style="117"/>
    <col min="7171" max="7171" width="20.75" style="117" customWidth="1"/>
    <col min="7172" max="7426" width="10.75" style="117"/>
    <col min="7427" max="7427" width="20.75" style="117" customWidth="1"/>
    <col min="7428" max="7682" width="10.75" style="117"/>
    <col min="7683" max="7683" width="20.75" style="117" customWidth="1"/>
    <col min="7684" max="7938" width="10.75" style="117"/>
    <col min="7939" max="7939" width="20.75" style="117" customWidth="1"/>
    <col min="7940" max="8194" width="10.75" style="117"/>
    <col min="8195" max="8195" width="20.75" style="117" customWidth="1"/>
    <col min="8196" max="8450" width="10.75" style="117"/>
    <col min="8451" max="8451" width="20.75" style="117" customWidth="1"/>
    <col min="8452" max="8706" width="10.75" style="117"/>
    <col min="8707" max="8707" width="20.75" style="117" customWidth="1"/>
    <col min="8708" max="8962" width="10.75" style="117"/>
    <col min="8963" max="8963" width="20.75" style="117" customWidth="1"/>
    <col min="8964" max="9218" width="10.75" style="117"/>
    <col min="9219" max="9219" width="20.75" style="117" customWidth="1"/>
    <col min="9220" max="9474" width="10.75" style="117"/>
    <col min="9475" max="9475" width="20.75" style="117" customWidth="1"/>
    <col min="9476" max="9730" width="10.75" style="117"/>
    <col min="9731" max="9731" width="20.75" style="117" customWidth="1"/>
    <col min="9732" max="9986" width="10.75" style="117"/>
    <col min="9987" max="9987" width="20.75" style="117" customWidth="1"/>
    <col min="9988" max="10242" width="10.75" style="117"/>
    <col min="10243" max="10243" width="20.75" style="117" customWidth="1"/>
    <col min="10244" max="10498" width="10.75" style="117"/>
    <col min="10499" max="10499" width="20.75" style="117" customWidth="1"/>
    <col min="10500" max="10754" width="10.75" style="117"/>
    <col min="10755" max="10755" width="20.75" style="117" customWidth="1"/>
    <col min="10756" max="11010" width="10.75" style="117"/>
    <col min="11011" max="11011" width="20.75" style="117" customWidth="1"/>
    <col min="11012" max="11266" width="10.75" style="117"/>
    <col min="11267" max="11267" width="20.75" style="117" customWidth="1"/>
    <col min="11268" max="11522" width="10.75" style="117"/>
    <col min="11523" max="11523" width="20.75" style="117" customWidth="1"/>
    <col min="11524" max="11778" width="10.75" style="117"/>
    <col min="11779" max="11779" width="20.75" style="117" customWidth="1"/>
    <col min="11780" max="12034" width="10.75" style="117"/>
    <col min="12035" max="12035" width="20.75" style="117" customWidth="1"/>
    <col min="12036" max="12290" width="10.75" style="117"/>
    <col min="12291" max="12291" width="20.75" style="117" customWidth="1"/>
    <col min="12292" max="12546" width="10.75" style="117"/>
    <col min="12547" max="12547" width="20.75" style="117" customWidth="1"/>
    <col min="12548" max="12802" width="10.75" style="117"/>
    <col min="12803" max="12803" width="20.75" style="117" customWidth="1"/>
    <col min="12804" max="13058" width="10.75" style="117"/>
    <col min="13059" max="13059" width="20.75" style="117" customWidth="1"/>
    <col min="13060" max="13314" width="10.75" style="117"/>
    <col min="13315" max="13315" width="20.75" style="117" customWidth="1"/>
    <col min="13316" max="13570" width="10.75" style="117"/>
    <col min="13571" max="13571" width="20.75" style="117" customWidth="1"/>
    <col min="13572" max="13826" width="10.75" style="117"/>
    <col min="13827" max="13827" width="20.75" style="117" customWidth="1"/>
    <col min="13828" max="14082" width="10.75" style="117"/>
    <col min="14083" max="14083" width="20.75" style="117" customWidth="1"/>
    <col min="14084" max="14338" width="10.75" style="117"/>
    <col min="14339" max="14339" width="20.75" style="117" customWidth="1"/>
    <col min="14340" max="14594" width="10.75" style="117"/>
    <col min="14595" max="14595" width="20.75" style="117" customWidth="1"/>
    <col min="14596" max="14850" width="10.75" style="117"/>
    <col min="14851" max="14851" width="20.75" style="117" customWidth="1"/>
    <col min="14852" max="15106" width="10.75" style="117"/>
    <col min="15107" max="15107" width="20.75" style="117" customWidth="1"/>
    <col min="15108" max="15362" width="10.75" style="117"/>
    <col min="15363" max="15363" width="20.75" style="117" customWidth="1"/>
    <col min="15364" max="15618" width="10.75" style="117"/>
    <col min="15619" max="15619" width="20.75" style="117" customWidth="1"/>
    <col min="15620" max="15874" width="10.75" style="117"/>
    <col min="15875" max="15875" width="20.75" style="117" customWidth="1"/>
    <col min="15876" max="16130" width="10.75" style="117"/>
    <col min="16131" max="16131" width="20.75" style="117" customWidth="1"/>
    <col min="16132" max="16384" width="10.75" style="117"/>
  </cols>
  <sheetData>
    <row r="1" spans="2:12" s="591" customFormat="1" ht="12"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2:12" s="7" customFormat="1" ht="21" customHeight="1">
      <c r="C2" s="118"/>
    </row>
    <row r="4" spans="2:12" ht="30" customHeight="1">
      <c r="C4" s="596" t="s">
        <v>138</v>
      </c>
      <c r="D4" s="596"/>
      <c r="E4" s="596"/>
      <c r="F4" s="596"/>
      <c r="G4" s="596"/>
      <c r="H4" s="596"/>
      <c r="I4" s="596"/>
      <c r="J4" s="596"/>
      <c r="K4" s="596"/>
      <c r="L4" s="596"/>
    </row>
    <row r="5" spans="2:12" ht="27" customHeight="1">
      <c r="C5" s="74" t="s">
        <v>49</v>
      </c>
      <c r="D5" s="74">
        <v>2011</v>
      </c>
      <c r="E5" s="74">
        <v>2012</v>
      </c>
      <c r="F5" s="74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</row>
    <row r="6" spans="2:12" ht="20.100000000000001" customHeight="1">
      <c r="C6" s="58" t="s">
        <v>33</v>
      </c>
      <c r="D6" s="79">
        <v>64</v>
      </c>
      <c r="E6" s="79">
        <v>63.3</v>
      </c>
      <c r="F6" s="79">
        <v>63.2</v>
      </c>
      <c r="G6" s="79">
        <v>64.2</v>
      </c>
      <c r="H6" s="79">
        <v>63.5</v>
      </c>
      <c r="I6" s="79">
        <v>58.6</v>
      </c>
      <c r="J6" s="79">
        <v>60.6</v>
      </c>
      <c r="K6" s="79">
        <v>59.8</v>
      </c>
      <c r="L6" s="79">
        <v>59</v>
      </c>
    </row>
    <row r="7" spans="2:12" ht="20.100000000000001" customHeight="1">
      <c r="C7" s="59" t="s">
        <v>32</v>
      </c>
      <c r="D7" s="80">
        <v>97.1</v>
      </c>
      <c r="E7" s="80">
        <v>95</v>
      </c>
      <c r="F7" s="80">
        <v>94.8</v>
      </c>
      <c r="G7" s="80">
        <v>95.8</v>
      </c>
      <c r="H7" s="80">
        <v>92.7</v>
      </c>
      <c r="I7" s="80">
        <v>85.1</v>
      </c>
      <c r="J7" s="80">
        <v>87.8</v>
      </c>
      <c r="K7" s="80">
        <v>86.1</v>
      </c>
      <c r="L7" s="80">
        <v>84.5</v>
      </c>
    </row>
    <row r="8" spans="2:12" ht="20.100000000000001" customHeight="1">
      <c r="C8" s="60" t="s">
        <v>31</v>
      </c>
      <c r="D8" s="81">
        <v>74.2</v>
      </c>
      <c r="E8" s="81">
        <v>75.8</v>
      </c>
      <c r="F8" s="81">
        <v>73.5</v>
      </c>
      <c r="G8" s="81">
        <v>75.900000000000006</v>
      </c>
      <c r="H8" s="81">
        <v>72.3</v>
      </c>
      <c r="I8" s="81">
        <v>68.5</v>
      </c>
      <c r="J8" s="81">
        <v>71.099999999999994</v>
      </c>
      <c r="K8" s="81">
        <v>70.400000000000006</v>
      </c>
      <c r="L8" s="81">
        <v>69.7</v>
      </c>
    </row>
    <row r="9" spans="2:12" ht="20.100000000000001" customHeight="1">
      <c r="C9" s="60" t="s">
        <v>30</v>
      </c>
      <c r="D9" s="81">
        <v>113.9</v>
      </c>
      <c r="E9" s="81">
        <v>104.6</v>
      </c>
      <c r="F9" s="81">
        <v>103.8</v>
      </c>
      <c r="G9" s="81">
        <v>107.6</v>
      </c>
      <c r="H9" s="81">
        <v>101.7</v>
      </c>
      <c r="I9" s="81">
        <v>89.4</v>
      </c>
      <c r="J9" s="81">
        <v>93.5</v>
      </c>
      <c r="K9" s="81">
        <v>90.9</v>
      </c>
      <c r="L9" s="81">
        <v>88.5</v>
      </c>
    </row>
    <row r="10" spans="2:12" ht="20.100000000000001" customHeight="1">
      <c r="C10" s="60" t="s">
        <v>29</v>
      </c>
      <c r="D10" s="81">
        <v>103.7</v>
      </c>
      <c r="E10" s="81">
        <v>106.8</v>
      </c>
      <c r="F10" s="81">
        <v>107.3</v>
      </c>
      <c r="G10" s="81">
        <v>108.3</v>
      </c>
      <c r="H10" s="81">
        <v>102.7</v>
      </c>
      <c r="I10" s="81">
        <v>95</v>
      </c>
      <c r="J10" s="81">
        <v>97.2</v>
      </c>
      <c r="K10" s="81">
        <v>95.2</v>
      </c>
      <c r="L10" s="81">
        <v>93.2</v>
      </c>
    </row>
    <row r="11" spans="2:12" ht="20.100000000000001" customHeight="1">
      <c r="C11" s="60" t="s">
        <v>28</v>
      </c>
      <c r="D11" s="81">
        <v>97.7</v>
      </c>
      <c r="E11" s="81">
        <v>95.4</v>
      </c>
      <c r="F11" s="81">
        <v>95.9</v>
      </c>
      <c r="G11" s="81">
        <v>97.6</v>
      </c>
      <c r="H11" s="81">
        <v>93.6</v>
      </c>
      <c r="I11" s="81">
        <v>92.2</v>
      </c>
      <c r="J11" s="81">
        <v>91.9</v>
      </c>
      <c r="K11" s="81">
        <v>90</v>
      </c>
      <c r="L11" s="81">
        <v>88.3</v>
      </c>
    </row>
    <row r="12" spans="2:12" ht="20.100000000000001" customHeight="1">
      <c r="C12" s="60" t="s">
        <v>27</v>
      </c>
      <c r="D12" s="81">
        <v>98.2</v>
      </c>
      <c r="E12" s="81">
        <v>94.3</v>
      </c>
      <c r="F12" s="81">
        <v>93.7</v>
      </c>
      <c r="G12" s="81">
        <v>94.1</v>
      </c>
      <c r="H12" s="81">
        <v>92.4</v>
      </c>
      <c r="I12" s="81">
        <v>83.9</v>
      </c>
      <c r="J12" s="81">
        <v>87</v>
      </c>
      <c r="K12" s="81">
        <v>85.3</v>
      </c>
      <c r="L12" s="81">
        <v>83.8</v>
      </c>
    </row>
    <row r="13" spans="2:12" ht="20.100000000000001" customHeight="1">
      <c r="C13" s="60" t="s">
        <v>26</v>
      </c>
      <c r="D13" s="81">
        <v>99.6</v>
      </c>
      <c r="E13" s="81">
        <v>96.1</v>
      </c>
      <c r="F13" s="81">
        <v>101.6</v>
      </c>
      <c r="G13" s="81">
        <v>99.7</v>
      </c>
      <c r="H13" s="81">
        <v>96.8</v>
      </c>
      <c r="I13" s="81">
        <v>92.9</v>
      </c>
      <c r="J13" s="81">
        <v>89.2</v>
      </c>
      <c r="K13" s="81">
        <v>86.9</v>
      </c>
      <c r="L13" s="81">
        <v>84.7</v>
      </c>
    </row>
    <row r="14" spans="2:12" ht="20.100000000000001" customHeight="1">
      <c r="C14" s="60" t="s">
        <v>25</v>
      </c>
      <c r="D14" s="81">
        <v>87.7</v>
      </c>
      <c r="E14" s="81">
        <v>82.2</v>
      </c>
      <c r="F14" s="81">
        <v>80.5</v>
      </c>
      <c r="G14" s="81">
        <v>82.2</v>
      </c>
      <c r="H14" s="81">
        <v>80.8</v>
      </c>
      <c r="I14" s="81">
        <v>72.099999999999994</v>
      </c>
      <c r="J14" s="81">
        <v>78.3</v>
      </c>
      <c r="K14" s="81">
        <v>77.2</v>
      </c>
      <c r="L14" s="81">
        <v>76.099999999999994</v>
      </c>
    </row>
    <row r="15" spans="2:12" ht="20.100000000000001" customHeight="1">
      <c r="C15" s="59" t="s">
        <v>24</v>
      </c>
      <c r="D15" s="80">
        <v>70.900000000000006</v>
      </c>
      <c r="E15" s="80">
        <v>68.900000000000006</v>
      </c>
      <c r="F15" s="80">
        <v>68</v>
      </c>
      <c r="G15" s="80">
        <v>68.599999999999994</v>
      </c>
      <c r="H15" s="80">
        <v>69.099999999999994</v>
      </c>
      <c r="I15" s="80">
        <v>64.8</v>
      </c>
      <c r="J15" s="80">
        <v>67.2</v>
      </c>
      <c r="K15" s="80">
        <v>66.2</v>
      </c>
      <c r="L15" s="80">
        <v>65.2</v>
      </c>
    </row>
    <row r="16" spans="2:12" ht="20.100000000000001" customHeight="1">
      <c r="C16" s="60" t="s">
        <v>23</v>
      </c>
      <c r="D16" s="81">
        <v>90.4</v>
      </c>
      <c r="E16" s="81">
        <v>83</v>
      </c>
      <c r="F16" s="81">
        <v>82.2</v>
      </c>
      <c r="G16" s="81">
        <v>83.9</v>
      </c>
      <c r="H16" s="81">
        <v>84</v>
      </c>
      <c r="I16" s="81">
        <v>82.3</v>
      </c>
      <c r="J16" s="81">
        <v>84.4</v>
      </c>
      <c r="K16" s="81">
        <v>82.6</v>
      </c>
      <c r="L16" s="81">
        <v>80.900000000000006</v>
      </c>
    </row>
    <row r="17" spans="3:12" ht="20.100000000000001" customHeight="1">
      <c r="C17" s="60" t="s">
        <v>22</v>
      </c>
      <c r="D17" s="81">
        <v>72.099999999999994</v>
      </c>
      <c r="E17" s="81">
        <v>68.099999999999994</v>
      </c>
      <c r="F17" s="81">
        <v>65.8</v>
      </c>
      <c r="G17" s="81">
        <v>68.3</v>
      </c>
      <c r="H17" s="81">
        <v>69.5</v>
      </c>
      <c r="I17" s="81">
        <v>65.2</v>
      </c>
      <c r="J17" s="81">
        <v>67.2</v>
      </c>
      <c r="K17" s="81">
        <v>66.2</v>
      </c>
      <c r="L17" s="81">
        <v>65.3</v>
      </c>
    </row>
    <row r="18" spans="3:12" ht="20.100000000000001" customHeight="1">
      <c r="C18" s="60" t="s">
        <v>21</v>
      </c>
      <c r="D18" s="81">
        <v>60.5</v>
      </c>
      <c r="E18" s="81">
        <v>60</v>
      </c>
      <c r="F18" s="81">
        <v>59.6</v>
      </c>
      <c r="G18" s="81">
        <v>60.6</v>
      </c>
      <c r="H18" s="81">
        <v>62.7</v>
      </c>
      <c r="I18" s="81">
        <v>58.4</v>
      </c>
      <c r="J18" s="81">
        <v>60</v>
      </c>
      <c r="K18" s="81">
        <v>59.3</v>
      </c>
      <c r="L18" s="81">
        <v>58.6</v>
      </c>
    </row>
    <row r="19" spans="3:12" ht="20.100000000000001" customHeight="1">
      <c r="C19" s="60" t="s">
        <v>20</v>
      </c>
      <c r="D19" s="81">
        <v>65.400000000000006</v>
      </c>
      <c r="E19" s="81">
        <v>66</v>
      </c>
      <c r="F19" s="81">
        <v>65.3</v>
      </c>
      <c r="G19" s="81">
        <v>65.5</v>
      </c>
      <c r="H19" s="81">
        <v>64.099999999999994</v>
      </c>
      <c r="I19" s="81">
        <v>58.9</v>
      </c>
      <c r="J19" s="81">
        <v>60.5</v>
      </c>
      <c r="K19" s="81">
        <v>59.8</v>
      </c>
      <c r="L19" s="81">
        <v>59.1</v>
      </c>
    </row>
    <row r="20" spans="3:12" ht="20.100000000000001" customHeight="1">
      <c r="C20" s="60" t="s">
        <v>19</v>
      </c>
      <c r="D20" s="81">
        <v>61.4</v>
      </c>
      <c r="E20" s="81">
        <v>56.3</v>
      </c>
      <c r="F20" s="81">
        <v>60.6</v>
      </c>
      <c r="G20" s="81">
        <v>64.8</v>
      </c>
      <c r="H20" s="81">
        <v>65.3</v>
      </c>
      <c r="I20" s="81">
        <v>60</v>
      </c>
      <c r="J20" s="81">
        <v>62.6</v>
      </c>
      <c r="K20" s="81">
        <v>61.8</v>
      </c>
      <c r="L20" s="81">
        <v>61</v>
      </c>
    </row>
    <row r="21" spans="3:12" ht="20.100000000000001" customHeight="1">
      <c r="C21" s="60" t="s">
        <v>18</v>
      </c>
      <c r="D21" s="81">
        <v>72.7</v>
      </c>
      <c r="E21" s="81">
        <v>72.5</v>
      </c>
      <c r="F21" s="81">
        <v>70.900000000000006</v>
      </c>
      <c r="G21" s="81">
        <v>70.7</v>
      </c>
      <c r="H21" s="81">
        <v>70.7</v>
      </c>
      <c r="I21" s="81">
        <v>63.3</v>
      </c>
      <c r="J21" s="81">
        <v>67.3</v>
      </c>
      <c r="K21" s="81">
        <v>66.2</v>
      </c>
      <c r="L21" s="81">
        <v>65.2</v>
      </c>
    </row>
    <row r="22" spans="3:12" ht="20.100000000000001" customHeight="1">
      <c r="C22" s="60" t="s">
        <v>17</v>
      </c>
      <c r="D22" s="81">
        <v>82.3</v>
      </c>
      <c r="E22" s="81">
        <v>81.8</v>
      </c>
      <c r="F22" s="81">
        <v>82.8</v>
      </c>
      <c r="G22" s="81">
        <v>80.2</v>
      </c>
      <c r="H22" s="81">
        <v>80.099999999999994</v>
      </c>
      <c r="I22" s="81">
        <v>74.599999999999994</v>
      </c>
      <c r="J22" s="81">
        <v>76.400000000000006</v>
      </c>
      <c r="K22" s="81">
        <v>74.900000000000006</v>
      </c>
      <c r="L22" s="81">
        <v>73.400000000000006</v>
      </c>
    </row>
    <row r="23" spans="3:12" ht="20.100000000000001" customHeight="1">
      <c r="C23" s="60" t="s">
        <v>16</v>
      </c>
      <c r="D23" s="81">
        <v>68.5</v>
      </c>
      <c r="E23" s="81">
        <v>66.900000000000006</v>
      </c>
      <c r="F23" s="81">
        <v>68.2</v>
      </c>
      <c r="G23" s="81">
        <v>68.3</v>
      </c>
      <c r="H23" s="81">
        <v>70.2</v>
      </c>
      <c r="I23" s="81">
        <v>64.7</v>
      </c>
      <c r="J23" s="81">
        <v>68.7</v>
      </c>
      <c r="K23" s="81">
        <v>67.5</v>
      </c>
      <c r="L23" s="81">
        <v>66.400000000000006</v>
      </c>
    </row>
    <row r="24" spans="3:12" ht="20.100000000000001" customHeight="1">
      <c r="C24" s="60" t="s">
        <v>15</v>
      </c>
      <c r="D24" s="81">
        <v>67.5</v>
      </c>
      <c r="E24" s="81">
        <v>66.5</v>
      </c>
      <c r="F24" s="81">
        <v>63.5</v>
      </c>
      <c r="G24" s="81">
        <v>63.3</v>
      </c>
      <c r="H24" s="81">
        <v>63.2</v>
      </c>
      <c r="I24" s="81">
        <v>60.6</v>
      </c>
      <c r="J24" s="81">
        <v>62.7</v>
      </c>
      <c r="K24" s="81">
        <v>61.8</v>
      </c>
      <c r="L24" s="81">
        <v>61</v>
      </c>
    </row>
    <row r="25" spans="3:12" ht="20.100000000000001" customHeight="1">
      <c r="C25" s="59" t="s">
        <v>14</v>
      </c>
      <c r="D25" s="80">
        <v>53.3</v>
      </c>
      <c r="E25" s="80">
        <v>53.5</v>
      </c>
      <c r="F25" s="80">
        <v>53.3</v>
      </c>
      <c r="G25" s="80">
        <v>54.3</v>
      </c>
      <c r="H25" s="80">
        <v>53.5</v>
      </c>
      <c r="I25" s="80">
        <v>48.7</v>
      </c>
      <c r="J25" s="80">
        <v>50.5</v>
      </c>
      <c r="K25" s="80">
        <v>49.9</v>
      </c>
      <c r="L25" s="80">
        <v>49.4</v>
      </c>
    </row>
    <row r="26" spans="3:12" ht="20.100000000000001" customHeight="1">
      <c r="C26" s="60" t="s">
        <v>13</v>
      </c>
      <c r="D26" s="81">
        <v>49.8</v>
      </c>
      <c r="E26" s="81">
        <v>49.3</v>
      </c>
      <c r="F26" s="81">
        <v>48.8</v>
      </c>
      <c r="G26" s="81">
        <v>50.4</v>
      </c>
      <c r="H26" s="81">
        <v>49.7</v>
      </c>
      <c r="I26" s="81">
        <v>45.8</v>
      </c>
      <c r="J26" s="81">
        <v>47.9</v>
      </c>
      <c r="K26" s="81">
        <v>47.4</v>
      </c>
      <c r="L26" s="81">
        <v>46.9</v>
      </c>
    </row>
    <row r="27" spans="3:12" ht="20.100000000000001" customHeight="1">
      <c r="C27" s="60" t="s">
        <v>12</v>
      </c>
      <c r="D27" s="81">
        <v>60.7</v>
      </c>
      <c r="E27" s="81">
        <v>60.8</v>
      </c>
      <c r="F27" s="81">
        <v>63.9</v>
      </c>
      <c r="G27" s="81">
        <v>64.7</v>
      </c>
      <c r="H27" s="81">
        <v>63.1</v>
      </c>
      <c r="I27" s="81">
        <v>56.7</v>
      </c>
      <c r="J27" s="81">
        <v>59.6</v>
      </c>
      <c r="K27" s="81">
        <v>58.9</v>
      </c>
      <c r="L27" s="81">
        <v>58.1</v>
      </c>
    </row>
    <row r="28" spans="3:12" ht="20.100000000000001" customHeight="1">
      <c r="C28" s="60" t="s">
        <v>11</v>
      </c>
      <c r="D28" s="81">
        <v>57.9</v>
      </c>
      <c r="E28" s="81">
        <v>58.7</v>
      </c>
      <c r="F28" s="81">
        <v>59.1</v>
      </c>
      <c r="G28" s="81">
        <v>60.4</v>
      </c>
      <c r="H28" s="81">
        <v>59</v>
      </c>
      <c r="I28" s="81">
        <v>53.7</v>
      </c>
      <c r="J28" s="81">
        <v>56.9</v>
      </c>
      <c r="K28" s="81">
        <v>56.1</v>
      </c>
      <c r="L28" s="81">
        <v>55.3</v>
      </c>
    </row>
    <row r="29" spans="3:12" ht="20.100000000000001" customHeight="1">
      <c r="C29" s="60" t="s">
        <v>10</v>
      </c>
      <c r="D29" s="81">
        <v>52.6</v>
      </c>
      <c r="E29" s="81">
        <v>52.9</v>
      </c>
      <c r="F29" s="81">
        <v>52.4</v>
      </c>
      <c r="G29" s="81">
        <v>53</v>
      </c>
      <c r="H29" s="81">
        <v>52.3</v>
      </c>
      <c r="I29" s="81">
        <v>47.6</v>
      </c>
      <c r="J29" s="81">
        <v>48.5</v>
      </c>
      <c r="K29" s="81">
        <v>48</v>
      </c>
      <c r="L29" s="81">
        <v>47.6</v>
      </c>
    </row>
    <row r="30" spans="3:12" ht="20.100000000000001" customHeight="1">
      <c r="C30" s="59" t="s">
        <v>9</v>
      </c>
      <c r="D30" s="80">
        <v>54</v>
      </c>
      <c r="E30" s="80">
        <v>53.9</v>
      </c>
      <c r="F30" s="80">
        <v>55.1</v>
      </c>
      <c r="G30" s="80">
        <v>55.7</v>
      </c>
      <c r="H30" s="80">
        <v>55</v>
      </c>
      <c r="I30" s="80">
        <v>50.4</v>
      </c>
      <c r="J30" s="80">
        <v>51.2</v>
      </c>
      <c r="K30" s="80">
        <v>50.6</v>
      </c>
      <c r="L30" s="80">
        <v>50</v>
      </c>
    </row>
    <row r="31" spans="3:12" ht="20.100000000000001" customHeight="1">
      <c r="C31" s="60" t="s">
        <v>8</v>
      </c>
      <c r="D31" s="81">
        <v>59.4</v>
      </c>
      <c r="E31" s="81">
        <v>58.8</v>
      </c>
      <c r="F31" s="81">
        <v>61</v>
      </c>
      <c r="G31" s="81">
        <v>62.3</v>
      </c>
      <c r="H31" s="81">
        <v>60.2</v>
      </c>
      <c r="I31" s="81">
        <v>54.7</v>
      </c>
      <c r="J31" s="81">
        <v>56.1</v>
      </c>
      <c r="K31" s="81">
        <v>55.4</v>
      </c>
      <c r="L31" s="81">
        <v>54.6</v>
      </c>
    </row>
    <row r="32" spans="3:12" ht="20.100000000000001" customHeight="1">
      <c r="C32" s="60" t="s">
        <v>7</v>
      </c>
      <c r="D32" s="81">
        <v>51.8</v>
      </c>
      <c r="E32" s="81">
        <v>51.4</v>
      </c>
      <c r="F32" s="81">
        <v>51.3</v>
      </c>
      <c r="G32" s="81">
        <v>51.7</v>
      </c>
      <c r="H32" s="81">
        <v>52.3</v>
      </c>
      <c r="I32" s="81">
        <v>48.9</v>
      </c>
      <c r="J32" s="81">
        <v>49.7</v>
      </c>
      <c r="K32" s="81">
        <v>49.2</v>
      </c>
      <c r="L32" s="81">
        <v>48.6</v>
      </c>
    </row>
    <row r="33" spans="3:12" ht="20.100000000000001" customHeight="1">
      <c r="C33" s="60" t="s">
        <v>6</v>
      </c>
      <c r="D33" s="81">
        <v>49.7</v>
      </c>
      <c r="E33" s="81">
        <v>50.2</v>
      </c>
      <c r="F33" s="81">
        <v>51.3</v>
      </c>
      <c r="G33" s="81">
        <v>51.3</v>
      </c>
      <c r="H33" s="81">
        <v>51.3</v>
      </c>
      <c r="I33" s="81">
        <v>46.8</v>
      </c>
      <c r="J33" s="81">
        <v>46.8</v>
      </c>
      <c r="K33" s="81">
        <v>46.4</v>
      </c>
      <c r="L33" s="81">
        <v>45.9</v>
      </c>
    </row>
    <row r="34" spans="3:12" ht="20.100000000000001" customHeight="1">
      <c r="C34" s="59" t="s">
        <v>5</v>
      </c>
      <c r="D34" s="80">
        <v>66.5</v>
      </c>
      <c r="E34" s="80">
        <v>66.8</v>
      </c>
      <c r="F34" s="80">
        <v>67.900000000000006</v>
      </c>
      <c r="G34" s="80">
        <v>70</v>
      </c>
      <c r="H34" s="80">
        <v>68.099999999999994</v>
      </c>
      <c r="I34" s="80">
        <v>61.8</v>
      </c>
      <c r="J34" s="80">
        <v>64.400000000000006</v>
      </c>
      <c r="K34" s="80">
        <v>63.5</v>
      </c>
      <c r="L34" s="80">
        <v>62.7</v>
      </c>
    </row>
    <row r="35" spans="3:12" ht="20.100000000000001" customHeight="1">
      <c r="C35" s="60" t="s">
        <v>4</v>
      </c>
      <c r="D35" s="81">
        <v>79.099999999999994</v>
      </c>
      <c r="E35" s="81">
        <v>79.7</v>
      </c>
      <c r="F35" s="81">
        <v>79.7</v>
      </c>
      <c r="G35" s="81">
        <v>82.7</v>
      </c>
      <c r="H35" s="81">
        <v>80.599999999999994</v>
      </c>
      <c r="I35" s="81">
        <v>73.8</v>
      </c>
      <c r="J35" s="81">
        <v>75.900000000000006</v>
      </c>
      <c r="K35" s="81">
        <v>75</v>
      </c>
      <c r="L35" s="81">
        <v>74</v>
      </c>
    </row>
    <row r="36" spans="3:12" ht="20.100000000000001" customHeight="1">
      <c r="C36" s="60" t="s">
        <v>3</v>
      </c>
      <c r="D36" s="81">
        <v>73.099999999999994</v>
      </c>
      <c r="E36" s="81">
        <v>77.099999999999994</v>
      </c>
      <c r="F36" s="81">
        <v>79.3</v>
      </c>
      <c r="G36" s="81">
        <v>82.5</v>
      </c>
      <c r="H36" s="81">
        <v>79.8</v>
      </c>
      <c r="I36" s="81">
        <v>71.7</v>
      </c>
      <c r="J36" s="81">
        <v>76.3</v>
      </c>
      <c r="K36" s="81">
        <v>75.3</v>
      </c>
      <c r="L36" s="81">
        <v>74.3</v>
      </c>
    </row>
    <row r="37" spans="3:12" ht="20.100000000000001" customHeight="1">
      <c r="C37" s="60" t="s">
        <v>2</v>
      </c>
      <c r="D37" s="81">
        <v>65.599999999999994</v>
      </c>
      <c r="E37" s="81">
        <v>63.8</v>
      </c>
      <c r="F37" s="81">
        <v>65.099999999999994</v>
      </c>
      <c r="G37" s="81">
        <v>67.3</v>
      </c>
      <c r="H37" s="81">
        <v>65.900000000000006</v>
      </c>
      <c r="I37" s="81">
        <v>60.6</v>
      </c>
      <c r="J37" s="81">
        <v>63</v>
      </c>
      <c r="K37" s="81">
        <v>62.2</v>
      </c>
      <c r="L37" s="81">
        <v>61.4</v>
      </c>
    </row>
    <row r="38" spans="3:12" ht="20.100000000000001" customHeight="1">
      <c r="C38" s="60" t="s">
        <v>1</v>
      </c>
      <c r="D38" s="81">
        <v>47.8</v>
      </c>
      <c r="E38" s="81">
        <v>48.3</v>
      </c>
      <c r="F38" s="81">
        <v>49.4</v>
      </c>
      <c r="G38" s="81">
        <v>49.1</v>
      </c>
      <c r="H38" s="81">
        <v>47.6</v>
      </c>
      <c r="I38" s="81">
        <v>42.3</v>
      </c>
      <c r="J38" s="81">
        <v>43.6</v>
      </c>
      <c r="K38" s="81">
        <v>43.2</v>
      </c>
      <c r="L38" s="81">
        <v>42.7</v>
      </c>
    </row>
    <row r="39" spans="3:12" ht="24.95" customHeight="1">
      <c r="C39" s="597" t="s">
        <v>59</v>
      </c>
      <c r="D39" s="597"/>
      <c r="E39" s="597"/>
      <c r="F39" s="597"/>
      <c r="G39" s="597"/>
      <c r="H39" s="597"/>
      <c r="I39" s="597"/>
      <c r="J39" s="597"/>
      <c r="K39" s="597"/>
      <c r="L39" s="597"/>
    </row>
  </sheetData>
  <sheetProtection selectLockedCells="1" selectUnlockedCells="1"/>
  <mergeCells count="3">
    <mergeCell ref="C4:L4"/>
    <mergeCell ref="C39:L39"/>
    <mergeCell ref="A1:XFD1"/>
  </mergeCells>
  <conditionalFormatting sqref="C6">
    <cfRule type="expression" dxfId="7" priority="4" stopIfTrue="1">
      <formula>AND($D6="Total",#REF!="Total")</formula>
    </cfRule>
  </conditionalFormatting>
  <conditionalFormatting sqref="D6">
    <cfRule type="expression" dxfId="6" priority="3" stopIfTrue="1">
      <formula>AND($D6="Total",$E6="Total")</formula>
    </cfRule>
  </conditionalFormatting>
  <conditionalFormatting sqref="L6">
    <cfRule type="expression" dxfId="5" priority="2" stopIfTrue="1">
      <formula>AND($D6="Total",$E6="Total")</formula>
    </cfRule>
  </conditionalFormatting>
  <conditionalFormatting sqref="E6:K6">
    <cfRule type="expression" dxfId="4" priority="1" stopIfTrue="1">
      <formula>AND($D6="Total",$E6="Total")</formula>
    </cfRule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E847-3945-42A4-9211-162108BBEB1D}">
  <dimension ref="B1:L19"/>
  <sheetViews>
    <sheetView workbookViewId="0">
      <selection activeCell="C4" sqref="C4"/>
    </sheetView>
  </sheetViews>
  <sheetFormatPr defaultColWidth="8.875" defaultRowHeight="12"/>
  <cols>
    <col min="1" max="2" width="8.875" style="241"/>
    <col min="3" max="3" width="24.125" style="241" customWidth="1"/>
    <col min="4" max="4" width="0" style="241" hidden="1" customWidth="1"/>
    <col min="5" max="6" width="15.375" style="254" customWidth="1"/>
    <col min="7" max="16384" width="8.875" style="241"/>
  </cols>
  <sheetData>
    <row r="1" spans="2:12" s="591" customFormat="1"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2:12" s="7" customFormat="1" ht="21" customHeight="1">
      <c r="C2" s="118"/>
    </row>
    <row r="3" spans="2:12">
      <c r="C3" s="277"/>
      <c r="D3" s="277"/>
      <c r="E3" s="278"/>
      <c r="F3" s="278"/>
    </row>
    <row r="4" spans="2:12">
      <c r="C4" s="279" t="s">
        <v>259</v>
      </c>
      <c r="D4" s="279"/>
      <c r="E4" s="279"/>
      <c r="F4" s="279"/>
    </row>
    <row r="5" spans="2:12" ht="14.25" customHeight="1">
      <c r="C5" s="274"/>
      <c r="D5" s="275" t="s">
        <v>161</v>
      </c>
      <c r="E5" s="276">
        <v>2011</v>
      </c>
      <c r="F5" s="276">
        <v>2019</v>
      </c>
    </row>
    <row r="6" spans="2:12" s="262" customFormat="1">
      <c r="C6" s="265" t="s">
        <v>33</v>
      </c>
      <c r="D6" s="264"/>
      <c r="E6" s="263">
        <v>64</v>
      </c>
      <c r="F6" s="263">
        <v>59</v>
      </c>
    </row>
    <row r="7" spans="2:12">
      <c r="C7" s="261" t="s">
        <v>160</v>
      </c>
      <c r="D7" s="260" t="s">
        <v>159</v>
      </c>
      <c r="E7" s="259">
        <v>123.5152975456123</v>
      </c>
      <c r="F7" s="259">
        <v>109.25192283228952</v>
      </c>
    </row>
    <row r="8" spans="2:12">
      <c r="C8" s="261" t="s">
        <v>158</v>
      </c>
      <c r="D8" s="260" t="s">
        <v>157</v>
      </c>
      <c r="E8" s="259">
        <v>107.05262181385275</v>
      </c>
      <c r="F8" s="259">
        <v>93.231943629954884</v>
      </c>
    </row>
    <row r="9" spans="2:12">
      <c r="C9" s="261" t="s">
        <v>156</v>
      </c>
      <c r="D9" s="260" t="s">
        <v>155</v>
      </c>
      <c r="E9" s="259">
        <v>113.552431254469</v>
      </c>
      <c r="F9" s="259">
        <v>99.637798454627628</v>
      </c>
    </row>
    <row r="10" spans="2:12">
      <c r="C10" s="261" t="s">
        <v>154</v>
      </c>
      <c r="D10" s="260" t="s">
        <v>153</v>
      </c>
      <c r="E10" s="259">
        <v>28.593792117080771</v>
      </c>
      <c r="F10" s="259">
        <v>16.424792167924522</v>
      </c>
    </row>
    <row r="11" spans="2:12">
      <c r="C11" s="261" t="s">
        <v>152</v>
      </c>
      <c r="D11" s="260" t="s">
        <v>151</v>
      </c>
      <c r="E11" s="259">
        <v>69.286509930606329</v>
      </c>
      <c r="F11" s="259">
        <v>61.177330158923745</v>
      </c>
    </row>
    <row r="12" spans="2:12">
      <c r="C12" s="261" t="s">
        <v>150</v>
      </c>
      <c r="D12" s="260" t="s">
        <v>149</v>
      </c>
      <c r="E12" s="259">
        <v>20.583160372882375</v>
      </c>
      <c r="F12" s="259">
        <v>20.63730460271848</v>
      </c>
    </row>
    <row r="13" spans="2:12">
      <c r="C13" s="261" t="s">
        <v>148</v>
      </c>
      <c r="D13" s="260" t="s">
        <v>147</v>
      </c>
      <c r="E13" s="259">
        <v>21.020077937941096</v>
      </c>
      <c r="F13" s="259">
        <v>19.180592351965753</v>
      </c>
    </row>
    <row r="14" spans="2:12">
      <c r="C14" s="261" t="s">
        <v>146</v>
      </c>
      <c r="D14" s="260" t="s">
        <v>145</v>
      </c>
      <c r="E14" s="259">
        <v>20.468153768165017</v>
      </c>
      <c r="F14" s="259">
        <v>16.183995003931162</v>
      </c>
    </row>
    <row r="15" spans="2:12">
      <c r="C15" s="261" t="s">
        <v>144</v>
      </c>
      <c r="D15" s="260" t="s">
        <v>143</v>
      </c>
      <c r="E15" s="259">
        <v>40.025135061940233</v>
      </c>
      <c r="F15" s="259">
        <v>39.393155964802837</v>
      </c>
    </row>
    <row r="16" spans="2:12">
      <c r="C16" s="258" t="s">
        <v>142</v>
      </c>
      <c r="D16" s="257" t="s">
        <v>141</v>
      </c>
      <c r="E16" s="256">
        <v>40.659563110100578</v>
      </c>
      <c r="F16" s="256">
        <v>23.447152202315245</v>
      </c>
    </row>
    <row r="17" spans="3:6" ht="25.5" customHeight="1">
      <c r="C17" s="598" t="s">
        <v>140</v>
      </c>
      <c r="D17" s="598"/>
      <c r="E17" s="598"/>
      <c r="F17" s="598"/>
    </row>
    <row r="18" spans="3:6">
      <c r="D18" s="255"/>
      <c r="E18" s="241"/>
    </row>
    <row r="19" spans="3:6">
      <c r="E19" s="241"/>
    </row>
  </sheetData>
  <mergeCells count="2">
    <mergeCell ref="C17:F17"/>
    <mergeCell ref="A1:XFD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A9A0-8FA1-4802-B5B6-AA4585D1291B}">
  <dimension ref="A1:R99"/>
  <sheetViews>
    <sheetView workbookViewId="0">
      <selection activeCell="C4" sqref="C4:L4"/>
    </sheetView>
  </sheetViews>
  <sheetFormatPr defaultColWidth="9.25" defaultRowHeight="12"/>
  <cols>
    <col min="1" max="2" width="12.75" style="16" customWidth="1"/>
    <col min="3" max="3" width="18.75" style="64" customWidth="1"/>
    <col min="4" max="12" width="9.75" style="16" customWidth="1"/>
    <col min="13" max="16384" width="9.25" style="16"/>
  </cols>
  <sheetData>
    <row r="1" spans="2:18" s="534" customFormat="1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2:18" ht="26.45" customHeight="1">
      <c r="C2" s="599"/>
      <c r="D2" s="599"/>
      <c r="E2" s="599"/>
      <c r="F2" s="599"/>
      <c r="G2" s="599"/>
    </row>
    <row r="3" spans="2:18" ht="26.45" customHeight="1">
      <c r="B3" s="284"/>
      <c r="C3" s="328"/>
      <c r="D3" s="328"/>
      <c r="E3" s="328"/>
      <c r="F3" s="328"/>
      <c r="G3" s="328"/>
      <c r="H3" s="284"/>
      <c r="I3" s="284"/>
      <c r="J3" s="284"/>
      <c r="K3" s="284"/>
      <c r="L3" s="284"/>
    </row>
    <row r="4" spans="2:18" ht="33.6" customHeight="1">
      <c r="B4" s="297"/>
      <c r="C4" s="600" t="s">
        <v>139</v>
      </c>
      <c r="D4" s="600"/>
      <c r="E4" s="600"/>
      <c r="F4" s="600"/>
      <c r="G4" s="600"/>
      <c r="H4" s="600"/>
      <c r="I4" s="600"/>
      <c r="J4" s="600"/>
      <c r="K4" s="600"/>
      <c r="L4" s="600"/>
    </row>
    <row r="5" spans="2:18" ht="31.9" customHeight="1">
      <c r="B5" s="299"/>
      <c r="C5" s="67" t="s">
        <v>49</v>
      </c>
      <c r="D5" s="67">
        <v>2012</v>
      </c>
      <c r="E5" s="67">
        <v>2013</v>
      </c>
      <c r="F5" s="67">
        <v>2014</v>
      </c>
      <c r="G5" s="67">
        <v>2015</v>
      </c>
      <c r="H5" s="67">
        <v>2016</v>
      </c>
      <c r="I5" s="67">
        <v>2017</v>
      </c>
      <c r="J5" s="67">
        <v>2018</v>
      </c>
      <c r="K5" s="67">
        <v>2019</v>
      </c>
      <c r="L5" s="67">
        <v>2020</v>
      </c>
    </row>
    <row r="6" spans="2:18" ht="22.15" customHeight="1">
      <c r="C6" s="58" t="s">
        <v>33</v>
      </c>
      <c r="D6" s="48">
        <v>531909</v>
      </c>
      <c r="E6" s="48">
        <v>532002</v>
      </c>
      <c r="F6" s="48">
        <v>534364</v>
      </c>
      <c r="G6" s="48">
        <v>520864</v>
      </c>
      <c r="H6" s="48">
        <v>477246</v>
      </c>
      <c r="I6" s="48">
        <v>458777</v>
      </c>
      <c r="J6" s="48">
        <v>434956</v>
      </c>
      <c r="K6" s="48">
        <v>399922</v>
      </c>
      <c r="L6" s="48">
        <v>364074</v>
      </c>
    </row>
    <row r="7" spans="2:18" ht="22.15" customHeight="1">
      <c r="C7" s="59" t="s">
        <v>32</v>
      </c>
      <c r="D7" s="49">
        <v>76695</v>
      </c>
      <c r="E7" s="49">
        <v>77807</v>
      </c>
      <c r="F7" s="49">
        <v>79190</v>
      </c>
      <c r="G7" s="49">
        <v>77098</v>
      </c>
      <c r="H7" s="49">
        <v>71422</v>
      </c>
      <c r="I7" s="49">
        <v>69779</v>
      </c>
      <c r="J7" s="49">
        <v>68847</v>
      </c>
      <c r="K7" s="49">
        <v>65289</v>
      </c>
      <c r="L7" s="49">
        <v>60747</v>
      </c>
    </row>
    <row r="8" spans="2:18" ht="22.15" customHeight="1">
      <c r="C8" s="60" t="s">
        <v>31</v>
      </c>
      <c r="D8" s="50">
        <v>5663</v>
      </c>
      <c r="E8" s="50">
        <v>5674</v>
      </c>
      <c r="F8" s="50">
        <v>5535</v>
      </c>
      <c r="G8" s="50">
        <v>5411</v>
      </c>
      <c r="H8" s="50">
        <v>5086</v>
      </c>
      <c r="I8" s="50">
        <v>4817</v>
      </c>
      <c r="J8" s="50">
        <v>4691</v>
      </c>
      <c r="K8" s="50">
        <v>4360</v>
      </c>
      <c r="L8" s="50">
        <v>3920</v>
      </c>
    </row>
    <row r="9" spans="2:18" ht="22.15" customHeight="1">
      <c r="C9" s="60" t="s">
        <v>30</v>
      </c>
      <c r="D9" s="50">
        <v>4142</v>
      </c>
      <c r="E9" s="50">
        <v>4376</v>
      </c>
      <c r="F9" s="50">
        <v>4366</v>
      </c>
      <c r="G9" s="50">
        <v>4274</v>
      </c>
      <c r="H9" s="50">
        <v>3813</v>
      </c>
      <c r="I9" s="50">
        <v>3867</v>
      </c>
      <c r="J9" s="50">
        <v>3832</v>
      </c>
      <c r="K9" s="50">
        <v>3658</v>
      </c>
      <c r="L9" s="50">
        <v>3293</v>
      </c>
    </row>
    <row r="10" spans="2:18" ht="22.15" customHeight="1">
      <c r="C10" s="60" t="s">
        <v>29</v>
      </c>
      <c r="D10" s="50">
        <v>19589</v>
      </c>
      <c r="E10" s="50">
        <v>20121</v>
      </c>
      <c r="F10" s="50">
        <v>20271</v>
      </c>
      <c r="G10" s="50">
        <v>19762</v>
      </c>
      <c r="H10" s="50">
        <v>18134</v>
      </c>
      <c r="I10" s="50">
        <v>18323</v>
      </c>
      <c r="J10" s="50">
        <v>17931</v>
      </c>
      <c r="K10" s="50">
        <v>17311</v>
      </c>
      <c r="L10" s="50">
        <v>16332</v>
      </c>
    </row>
    <row r="11" spans="2:18" ht="22.15" customHeight="1">
      <c r="C11" s="60" t="s">
        <v>28</v>
      </c>
      <c r="D11" s="50">
        <v>2478</v>
      </c>
      <c r="E11" s="50">
        <v>2527</v>
      </c>
      <c r="F11" s="50">
        <v>2662</v>
      </c>
      <c r="G11" s="50">
        <v>2551</v>
      </c>
      <c r="H11" s="50">
        <v>2576</v>
      </c>
      <c r="I11" s="50">
        <v>2500</v>
      </c>
      <c r="J11" s="50">
        <v>2818</v>
      </c>
      <c r="K11" s="50">
        <v>3017</v>
      </c>
      <c r="L11" s="50">
        <v>2640</v>
      </c>
    </row>
    <row r="12" spans="2:18" ht="22.15" customHeight="1">
      <c r="C12" s="60" t="s">
        <v>27</v>
      </c>
      <c r="D12" s="50">
        <v>35635</v>
      </c>
      <c r="E12" s="50">
        <v>35818</v>
      </c>
      <c r="F12" s="50">
        <v>36823</v>
      </c>
      <c r="G12" s="50">
        <v>35857</v>
      </c>
      <c r="H12" s="50">
        <v>33254</v>
      </c>
      <c r="I12" s="50">
        <v>31949</v>
      </c>
      <c r="J12" s="50">
        <v>31438</v>
      </c>
      <c r="K12" s="50">
        <v>29504</v>
      </c>
      <c r="L12" s="50">
        <v>27588</v>
      </c>
    </row>
    <row r="13" spans="2:18" ht="22.15" customHeight="1">
      <c r="C13" s="60" t="s">
        <v>26</v>
      </c>
      <c r="D13" s="50">
        <v>3663</v>
      </c>
      <c r="E13" s="50">
        <v>3794</v>
      </c>
      <c r="F13" s="50">
        <v>3984</v>
      </c>
      <c r="G13" s="50">
        <v>3766</v>
      </c>
      <c r="H13" s="50">
        <v>3623</v>
      </c>
      <c r="I13" s="50">
        <v>3372</v>
      </c>
      <c r="J13" s="50">
        <v>3446</v>
      </c>
      <c r="K13" s="50">
        <v>3086</v>
      </c>
      <c r="L13" s="50">
        <v>2866</v>
      </c>
    </row>
    <row r="14" spans="2:18" ht="22.15" customHeight="1">
      <c r="C14" s="60" t="s">
        <v>25</v>
      </c>
      <c r="D14" s="50">
        <v>5525</v>
      </c>
      <c r="E14" s="50">
        <v>5497</v>
      </c>
      <c r="F14" s="50">
        <v>5549</v>
      </c>
      <c r="G14" s="50">
        <v>5477</v>
      </c>
      <c r="H14" s="50">
        <v>4936</v>
      </c>
      <c r="I14" s="50">
        <v>4951</v>
      </c>
      <c r="J14" s="50">
        <v>4691</v>
      </c>
      <c r="K14" s="50">
        <v>4353</v>
      </c>
      <c r="L14" s="50">
        <v>4108</v>
      </c>
    </row>
    <row r="15" spans="2:18" ht="22.15" customHeight="1">
      <c r="C15" s="59" t="s">
        <v>24</v>
      </c>
      <c r="D15" s="49">
        <v>174043</v>
      </c>
      <c r="E15" s="49">
        <v>171694</v>
      </c>
      <c r="F15" s="49">
        <v>171784</v>
      </c>
      <c r="G15" s="49">
        <v>170122</v>
      </c>
      <c r="H15" s="49">
        <v>158615</v>
      </c>
      <c r="I15" s="49">
        <v>154640</v>
      </c>
      <c r="J15" s="49">
        <v>148489</v>
      </c>
      <c r="K15" s="49">
        <v>136064</v>
      </c>
      <c r="L15" s="49">
        <v>123834</v>
      </c>
    </row>
    <row r="16" spans="2:18" ht="22.15" customHeight="1">
      <c r="C16" s="60" t="s">
        <v>23</v>
      </c>
      <c r="D16" s="50">
        <v>28101</v>
      </c>
      <c r="E16" s="50">
        <v>27849</v>
      </c>
      <c r="F16" s="50">
        <v>28177</v>
      </c>
      <c r="G16" s="50">
        <v>28356</v>
      </c>
      <c r="H16" s="50">
        <v>26523</v>
      </c>
      <c r="I16" s="50">
        <v>26192</v>
      </c>
      <c r="J16" s="50">
        <v>26136</v>
      </c>
      <c r="K16" s="50">
        <v>24339</v>
      </c>
      <c r="L16" s="50">
        <v>21845</v>
      </c>
    </row>
    <row r="17" spans="3:12" ht="22.15" customHeight="1">
      <c r="C17" s="60" t="s">
        <v>22</v>
      </c>
      <c r="D17" s="50">
        <v>9936</v>
      </c>
      <c r="E17" s="50">
        <v>9530</v>
      </c>
      <c r="F17" s="50">
        <v>10031</v>
      </c>
      <c r="G17" s="50">
        <v>10155</v>
      </c>
      <c r="H17" s="50">
        <v>9554</v>
      </c>
      <c r="I17" s="50">
        <v>9359</v>
      </c>
      <c r="J17" s="50">
        <v>9069</v>
      </c>
      <c r="K17" s="50">
        <v>8384</v>
      </c>
      <c r="L17" s="50">
        <v>7499</v>
      </c>
    </row>
    <row r="18" spans="3:12" ht="22.15" customHeight="1">
      <c r="C18" s="60" t="s">
        <v>21</v>
      </c>
      <c r="D18" s="50">
        <v>24978</v>
      </c>
      <c r="E18" s="50">
        <v>24623</v>
      </c>
      <c r="F18" s="50">
        <v>25189</v>
      </c>
      <c r="G18" s="50">
        <v>24369</v>
      </c>
      <c r="H18" s="50">
        <v>22698</v>
      </c>
      <c r="I18" s="50">
        <v>21535</v>
      </c>
      <c r="J18" s="50">
        <v>20485</v>
      </c>
      <c r="K18" s="50">
        <v>18731</v>
      </c>
      <c r="L18" s="50">
        <v>16546</v>
      </c>
    </row>
    <row r="19" spans="3:12" ht="22.15" customHeight="1">
      <c r="C19" s="60" t="s">
        <v>20</v>
      </c>
      <c r="D19" s="50">
        <v>9156</v>
      </c>
      <c r="E19" s="50">
        <v>9186</v>
      </c>
      <c r="F19" s="50">
        <v>9085</v>
      </c>
      <c r="G19" s="50">
        <v>8840</v>
      </c>
      <c r="H19" s="50">
        <v>8258</v>
      </c>
      <c r="I19" s="50">
        <v>7828</v>
      </c>
      <c r="J19" s="50">
        <v>7353</v>
      </c>
      <c r="K19" s="50">
        <v>6522</v>
      </c>
      <c r="L19" s="50">
        <v>5891</v>
      </c>
    </row>
    <row r="20" spans="3:12" ht="22.15" customHeight="1">
      <c r="C20" s="60" t="s">
        <v>19</v>
      </c>
      <c r="D20" s="50">
        <v>10963</v>
      </c>
      <c r="E20" s="50">
        <v>10956</v>
      </c>
      <c r="F20" s="50">
        <v>10773</v>
      </c>
      <c r="G20" s="50">
        <v>10868</v>
      </c>
      <c r="H20" s="50">
        <v>10098</v>
      </c>
      <c r="I20" s="50">
        <v>9854</v>
      </c>
      <c r="J20" s="50">
        <v>9729</v>
      </c>
      <c r="K20" s="50">
        <v>8978</v>
      </c>
      <c r="L20" s="50">
        <v>8419</v>
      </c>
    </row>
    <row r="21" spans="3:12" ht="22.15" customHeight="1">
      <c r="C21" s="60" t="s">
        <v>18</v>
      </c>
      <c r="D21" s="50">
        <v>29036</v>
      </c>
      <c r="E21" s="50">
        <v>28859</v>
      </c>
      <c r="F21" s="50">
        <v>29057</v>
      </c>
      <c r="G21" s="50">
        <v>28321</v>
      </c>
      <c r="H21" s="50">
        <v>25751</v>
      </c>
      <c r="I21" s="50">
        <v>25210</v>
      </c>
      <c r="J21" s="50">
        <v>23727</v>
      </c>
      <c r="K21" s="50">
        <v>21886</v>
      </c>
      <c r="L21" s="50">
        <v>20425</v>
      </c>
    </row>
    <row r="22" spans="3:12" ht="22.15" customHeight="1">
      <c r="C22" s="60" t="s">
        <v>17</v>
      </c>
      <c r="D22" s="50">
        <v>12792</v>
      </c>
      <c r="E22" s="50">
        <v>13204</v>
      </c>
      <c r="F22" s="50">
        <v>12807</v>
      </c>
      <c r="G22" s="50">
        <v>12918</v>
      </c>
      <c r="H22" s="50">
        <v>11657</v>
      </c>
      <c r="I22" s="50">
        <v>11625</v>
      </c>
      <c r="J22" s="50">
        <v>11278</v>
      </c>
      <c r="K22" s="50">
        <v>10030</v>
      </c>
      <c r="L22" s="50">
        <v>9309</v>
      </c>
    </row>
    <row r="23" spans="3:12" ht="22.15" customHeight="1">
      <c r="C23" s="60" t="s">
        <v>16</v>
      </c>
      <c r="D23" s="50">
        <v>6878</v>
      </c>
      <c r="E23" s="50">
        <v>7007</v>
      </c>
      <c r="F23" s="50">
        <v>6950</v>
      </c>
      <c r="G23" s="50">
        <v>7155</v>
      </c>
      <c r="H23" s="50">
        <v>6413</v>
      </c>
      <c r="I23" s="50">
        <v>6325</v>
      </c>
      <c r="J23" s="50">
        <v>5989</v>
      </c>
      <c r="K23" s="50">
        <v>5349</v>
      </c>
      <c r="L23" s="50">
        <v>5123</v>
      </c>
    </row>
    <row r="24" spans="3:12" ht="22.15" customHeight="1">
      <c r="C24" s="60" t="s">
        <v>15</v>
      </c>
      <c r="D24" s="50">
        <v>42203</v>
      </c>
      <c r="E24" s="50">
        <v>40480</v>
      </c>
      <c r="F24" s="50">
        <v>39715</v>
      </c>
      <c r="G24" s="50">
        <v>39140</v>
      </c>
      <c r="H24" s="50">
        <v>37663</v>
      </c>
      <c r="I24" s="50">
        <v>36712</v>
      </c>
      <c r="J24" s="50">
        <v>34723</v>
      </c>
      <c r="K24" s="50">
        <v>31845</v>
      </c>
      <c r="L24" s="50">
        <v>28777</v>
      </c>
    </row>
    <row r="25" spans="3:12" ht="22.15" customHeight="1">
      <c r="C25" s="59" t="s">
        <v>14</v>
      </c>
      <c r="D25" s="49">
        <v>176821</v>
      </c>
      <c r="E25" s="49">
        <v>177250</v>
      </c>
      <c r="F25" s="49">
        <v>177945</v>
      </c>
      <c r="G25" s="49">
        <v>172251</v>
      </c>
      <c r="H25" s="49">
        <v>155271</v>
      </c>
      <c r="I25" s="49">
        <v>147936</v>
      </c>
      <c r="J25" s="49">
        <v>136608</v>
      </c>
      <c r="K25" s="49">
        <v>123516</v>
      </c>
      <c r="L25" s="49">
        <v>111717</v>
      </c>
    </row>
    <row r="26" spans="3:12" ht="22.15" customHeight="1">
      <c r="C26" s="60" t="s">
        <v>13</v>
      </c>
      <c r="D26" s="50">
        <v>40859</v>
      </c>
      <c r="E26" s="50">
        <v>40794</v>
      </c>
      <c r="F26" s="50">
        <v>41123</v>
      </c>
      <c r="G26" s="50">
        <v>39853</v>
      </c>
      <c r="H26" s="50">
        <v>35660</v>
      </c>
      <c r="I26" s="50">
        <v>34737</v>
      </c>
      <c r="J26" s="50">
        <v>32707</v>
      </c>
      <c r="K26" s="50">
        <v>30123</v>
      </c>
      <c r="L26" s="50">
        <v>27298</v>
      </c>
    </row>
    <row r="27" spans="3:12" ht="22.15" customHeight="1">
      <c r="C27" s="60" t="s">
        <v>12</v>
      </c>
      <c r="D27" s="50">
        <v>8939</v>
      </c>
      <c r="E27" s="50">
        <v>9301</v>
      </c>
      <c r="F27" s="50">
        <v>9525</v>
      </c>
      <c r="G27" s="50">
        <v>9079</v>
      </c>
      <c r="H27" s="50">
        <v>8191</v>
      </c>
      <c r="I27" s="50">
        <v>7816</v>
      </c>
      <c r="J27" s="50">
        <v>7429</v>
      </c>
      <c r="K27" s="50">
        <v>6985</v>
      </c>
      <c r="L27" s="50">
        <v>6520</v>
      </c>
    </row>
    <row r="28" spans="3:12" ht="22.15" customHeight="1">
      <c r="C28" s="60" t="s">
        <v>11</v>
      </c>
      <c r="D28" s="50">
        <v>39045</v>
      </c>
      <c r="E28" s="50">
        <v>39411</v>
      </c>
      <c r="F28" s="50">
        <v>39816</v>
      </c>
      <c r="G28" s="50">
        <v>38856</v>
      </c>
      <c r="H28" s="50">
        <v>34813</v>
      </c>
      <c r="I28" s="50">
        <v>33757</v>
      </c>
      <c r="J28" s="50">
        <v>30887</v>
      </c>
      <c r="K28" s="50">
        <v>27571</v>
      </c>
      <c r="L28" s="50">
        <v>25421</v>
      </c>
    </row>
    <row r="29" spans="3:12" ht="22.15" customHeight="1">
      <c r="C29" s="60" t="s">
        <v>10</v>
      </c>
      <c r="D29" s="50">
        <v>87978</v>
      </c>
      <c r="E29" s="50">
        <v>87744</v>
      </c>
      <c r="F29" s="50">
        <v>87481</v>
      </c>
      <c r="G29" s="50">
        <v>84463</v>
      </c>
      <c r="H29" s="50">
        <v>76607</v>
      </c>
      <c r="I29" s="50">
        <v>71626</v>
      </c>
      <c r="J29" s="50">
        <v>65585</v>
      </c>
      <c r="K29" s="50">
        <v>58837</v>
      </c>
      <c r="L29" s="50">
        <v>52478</v>
      </c>
    </row>
    <row r="30" spans="3:12" ht="22.15" customHeight="1">
      <c r="C30" s="59" t="s">
        <v>9</v>
      </c>
      <c r="D30" s="49">
        <v>62477</v>
      </c>
      <c r="E30" s="49">
        <v>62978</v>
      </c>
      <c r="F30" s="49">
        <v>62260</v>
      </c>
      <c r="G30" s="49">
        <v>60074</v>
      </c>
      <c r="H30" s="49">
        <v>54082</v>
      </c>
      <c r="I30" s="49">
        <v>50332</v>
      </c>
      <c r="J30" s="49">
        <v>46608</v>
      </c>
      <c r="K30" s="49">
        <v>42440</v>
      </c>
      <c r="L30" s="49">
        <v>38132</v>
      </c>
    </row>
    <row r="31" spans="3:12" ht="22.15" customHeight="1">
      <c r="C31" s="60" t="s">
        <v>8</v>
      </c>
      <c r="D31" s="50">
        <v>27290</v>
      </c>
      <c r="E31" s="50">
        <v>27716</v>
      </c>
      <c r="F31" s="50">
        <v>27316</v>
      </c>
      <c r="G31" s="50">
        <v>25938</v>
      </c>
      <c r="H31" s="50">
        <v>23063</v>
      </c>
      <c r="I31" s="50">
        <v>21444</v>
      </c>
      <c r="J31" s="50">
        <v>19869</v>
      </c>
      <c r="K31" s="50">
        <v>18167</v>
      </c>
      <c r="L31" s="50">
        <v>15958</v>
      </c>
    </row>
    <row r="32" spans="3:12" ht="22.15" customHeight="1">
      <c r="C32" s="60" t="s">
        <v>7</v>
      </c>
      <c r="D32" s="50">
        <v>13499</v>
      </c>
      <c r="E32" s="50">
        <v>13547</v>
      </c>
      <c r="F32" s="50">
        <v>13434</v>
      </c>
      <c r="G32" s="50">
        <v>13436</v>
      </c>
      <c r="H32" s="50">
        <v>12051</v>
      </c>
      <c r="I32" s="50">
        <v>11314</v>
      </c>
      <c r="J32" s="50">
        <v>10581</v>
      </c>
      <c r="K32" s="50">
        <v>9845</v>
      </c>
      <c r="L32" s="50">
        <v>9066</v>
      </c>
    </row>
    <row r="33" spans="1:18" ht="22.15" customHeight="1">
      <c r="C33" s="60" t="s">
        <v>6</v>
      </c>
      <c r="D33" s="50">
        <v>21688</v>
      </c>
      <c r="E33" s="50">
        <v>21715</v>
      </c>
      <c r="F33" s="50">
        <v>21510</v>
      </c>
      <c r="G33" s="50">
        <v>20700</v>
      </c>
      <c r="H33" s="50">
        <v>18968</v>
      </c>
      <c r="I33" s="50">
        <v>17574</v>
      </c>
      <c r="J33" s="50">
        <v>16158</v>
      </c>
      <c r="K33" s="50">
        <v>14428</v>
      </c>
      <c r="L33" s="50">
        <v>13108</v>
      </c>
    </row>
    <row r="34" spans="1:18" ht="22.15" customHeight="1">
      <c r="C34" s="59" t="s">
        <v>5</v>
      </c>
      <c r="D34" s="49">
        <v>41873</v>
      </c>
      <c r="E34" s="49">
        <v>42273</v>
      </c>
      <c r="F34" s="49">
        <v>43185</v>
      </c>
      <c r="G34" s="49">
        <v>41319</v>
      </c>
      <c r="H34" s="49">
        <v>37856</v>
      </c>
      <c r="I34" s="49">
        <v>36090</v>
      </c>
      <c r="J34" s="49">
        <v>34404</v>
      </c>
      <c r="K34" s="49">
        <v>32613</v>
      </c>
      <c r="L34" s="49">
        <v>29644</v>
      </c>
    </row>
    <row r="35" spans="1:18" ht="22.15" customHeight="1">
      <c r="C35" s="60" t="s">
        <v>4</v>
      </c>
      <c r="D35" s="50">
        <v>8815</v>
      </c>
      <c r="E35" s="50">
        <v>8644</v>
      </c>
      <c r="F35" s="50">
        <v>8981</v>
      </c>
      <c r="G35" s="50">
        <v>8305</v>
      </c>
      <c r="H35" s="50">
        <v>7613</v>
      </c>
      <c r="I35" s="50">
        <v>7422</v>
      </c>
      <c r="J35" s="50">
        <v>7056</v>
      </c>
      <c r="K35" s="50">
        <v>6696</v>
      </c>
      <c r="L35" s="50">
        <v>5947</v>
      </c>
    </row>
    <row r="36" spans="1:18" ht="22.15" customHeight="1">
      <c r="C36" s="60" t="s">
        <v>3</v>
      </c>
      <c r="D36" s="50">
        <v>10590</v>
      </c>
      <c r="E36" s="50">
        <v>10662</v>
      </c>
      <c r="F36" s="50">
        <v>10884</v>
      </c>
      <c r="G36" s="50">
        <v>10535</v>
      </c>
      <c r="H36" s="50">
        <v>9504</v>
      </c>
      <c r="I36" s="50">
        <v>9430</v>
      </c>
      <c r="J36" s="50">
        <v>9075</v>
      </c>
      <c r="K36" s="50">
        <v>8916</v>
      </c>
      <c r="L36" s="50">
        <v>8318</v>
      </c>
    </row>
    <row r="37" spans="1:18" ht="22.15" customHeight="1">
      <c r="C37" s="60" t="s">
        <v>2</v>
      </c>
      <c r="D37" s="50">
        <v>16774</v>
      </c>
      <c r="E37" s="50">
        <v>17251</v>
      </c>
      <c r="F37" s="50">
        <v>17640</v>
      </c>
      <c r="G37" s="50">
        <v>17007</v>
      </c>
      <c r="H37" s="50">
        <v>15751</v>
      </c>
      <c r="I37" s="50">
        <v>14413</v>
      </c>
      <c r="J37" s="50">
        <v>13697</v>
      </c>
      <c r="K37" s="50">
        <v>12800</v>
      </c>
      <c r="L37" s="50">
        <v>11730</v>
      </c>
    </row>
    <row r="38" spans="1:18" ht="22.15" customHeight="1">
      <c r="B38" s="284"/>
      <c r="C38" s="65" t="s">
        <v>1</v>
      </c>
      <c r="D38" s="66">
        <v>5694</v>
      </c>
      <c r="E38" s="66">
        <v>5716</v>
      </c>
      <c r="F38" s="66">
        <v>5680</v>
      </c>
      <c r="G38" s="66">
        <v>5472</v>
      </c>
      <c r="H38" s="66">
        <v>4988</v>
      </c>
      <c r="I38" s="66">
        <v>4825</v>
      </c>
      <c r="J38" s="66">
        <v>4576</v>
      </c>
      <c r="K38" s="66">
        <v>4201</v>
      </c>
      <c r="L38" s="66">
        <v>3649</v>
      </c>
    </row>
    <row r="39" spans="1:18" ht="22.15" customHeight="1">
      <c r="B39" s="33"/>
      <c r="C39" s="601" t="s">
        <v>57</v>
      </c>
      <c r="D39" s="601"/>
      <c r="E39" s="601"/>
      <c r="F39" s="33"/>
      <c r="G39" s="33"/>
      <c r="H39" s="33"/>
      <c r="I39" s="33"/>
      <c r="J39" s="33"/>
      <c r="K39" s="33"/>
      <c r="L39" s="33"/>
    </row>
    <row r="40" spans="1:18">
      <c r="A40" s="51"/>
      <c r="B40" s="51"/>
      <c r="C40" s="6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>
      <c r="A41" s="51"/>
      <c r="B41" s="51"/>
      <c r="C41" s="6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>
      <c r="A42" s="51"/>
      <c r="B42" s="51"/>
      <c r="C42" s="6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>
      <c r="A43" s="51"/>
      <c r="B43" s="51"/>
      <c r="C43" s="6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>
      <c r="A44" s="51"/>
      <c r="B44" s="51"/>
      <c r="C44" s="61"/>
      <c r="D44" s="51"/>
      <c r="E44" s="51"/>
      <c r="F44" s="51"/>
      <c r="G44" s="51"/>
      <c r="H44" s="51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>
      <c r="A45" s="51"/>
      <c r="B45" s="51"/>
      <c r="C45" s="61"/>
      <c r="D45" s="51"/>
      <c r="E45" s="51"/>
      <c r="F45" s="51"/>
      <c r="G45" s="51"/>
      <c r="H45" s="51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15" customHeight="1">
      <c r="A46" s="51"/>
      <c r="B46" s="51"/>
      <c r="C46" s="61"/>
      <c r="D46" s="51"/>
      <c r="E46" s="51"/>
      <c r="F46" s="51"/>
      <c r="G46" s="51"/>
      <c r="H46" s="51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>
      <c r="A47" s="51"/>
      <c r="B47" s="51"/>
      <c r="C47" s="61"/>
      <c r="D47" s="51"/>
      <c r="E47" s="51"/>
      <c r="F47" s="51"/>
      <c r="G47" s="51"/>
      <c r="H47" s="51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30" customHeight="1">
      <c r="A48" s="51"/>
      <c r="B48" s="51"/>
      <c r="C48" s="61"/>
      <c r="D48" s="51"/>
      <c r="E48" s="51"/>
      <c r="F48" s="51"/>
      <c r="G48" s="51"/>
      <c r="H48" s="51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>
      <c r="A49" s="51"/>
      <c r="B49" s="51"/>
      <c r="C49" s="61"/>
      <c r="D49" s="51"/>
      <c r="E49" s="51"/>
      <c r="F49" s="51"/>
      <c r="G49" s="51"/>
      <c r="H49" s="51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45" customHeight="1">
      <c r="A50" s="51"/>
      <c r="B50" s="51"/>
      <c r="C50" s="61"/>
      <c r="D50" s="51"/>
      <c r="E50" s="51"/>
      <c r="F50" s="51"/>
      <c r="G50" s="51"/>
      <c r="H50" s="51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>
      <c r="A51" s="51"/>
      <c r="B51" s="51"/>
      <c r="C51" s="61"/>
      <c r="D51" s="51"/>
      <c r="E51" s="51"/>
      <c r="F51" s="51"/>
      <c r="G51" s="51"/>
      <c r="H51" s="51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>
      <c r="A52" s="51"/>
      <c r="B52" s="51"/>
      <c r="C52" s="61"/>
      <c r="D52" s="51"/>
      <c r="E52" s="51"/>
      <c r="F52" s="51"/>
      <c r="G52" s="51"/>
      <c r="H52" s="51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>
      <c r="A53" s="51"/>
      <c r="B53" s="51"/>
      <c r="C53" s="61"/>
      <c r="D53" s="51"/>
      <c r="E53" s="51"/>
      <c r="F53" s="51"/>
      <c r="G53" s="51"/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>
      <c r="A54" s="51"/>
      <c r="B54" s="51"/>
      <c r="C54" s="61"/>
      <c r="D54" s="51"/>
      <c r="E54" s="51"/>
      <c r="F54" s="51"/>
      <c r="G54" s="51"/>
      <c r="H54" s="51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>
      <c r="A55" s="51"/>
      <c r="B55" s="51"/>
      <c r="C55" s="61"/>
      <c r="D55" s="51"/>
      <c r="E55" s="51"/>
      <c r="F55" s="51"/>
      <c r="G55" s="51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>
      <c r="A56" s="51"/>
      <c r="B56" s="51"/>
      <c r="C56" s="61"/>
      <c r="D56" s="51"/>
      <c r="E56" s="51"/>
      <c r="F56" s="51"/>
      <c r="G56" s="51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>
      <c r="A57" s="51"/>
      <c r="B57" s="51"/>
      <c r="C57" s="61"/>
      <c r="D57" s="51"/>
      <c r="E57" s="51"/>
      <c r="F57" s="51"/>
      <c r="G57" s="51"/>
      <c r="H57" s="51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>
      <c r="A58" s="51"/>
      <c r="B58" s="51"/>
      <c r="C58" s="6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>
      <c r="A59" s="51"/>
      <c r="B59" s="51"/>
      <c r="C59" s="61"/>
      <c r="D59" s="51"/>
      <c r="E59" s="51"/>
      <c r="F59" s="51"/>
      <c r="G59" s="51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>
      <c r="A60" s="51"/>
      <c r="B60" s="51"/>
      <c r="C60" s="61"/>
      <c r="D60" s="51"/>
      <c r="E60" s="51"/>
      <c r="F60" s="51"/>
      <c r="G60" s="51"/>
      <c r="H60" s="51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>
      <c r="A61" s="51"/>
      <c r="B61" s="51"/>
      <c r="C61" s="6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>
      <c r="A62" s="51"/>
      <c r="B62" s="51"/>
      <c r="C62" s="61"/>
      <c r="D62" s="51"/>
      <c r="E62" s="51"/>
      <c r="F62" s="51"/>
      <c r="G62" s="51"/>
      <c r="H62" s="51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>
      <c r="A63" s="51"/>
      <c r="B63" s="51"/>
      <c r="C63" s="61"/>
      <c r="D63" s="51"/>
      <c r="E63" s="51"/>
      <c r="F63" s="51"/>
      <c r="G63" s="51"/>
      <c r="H63" s="51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>
      <c r="A64" s="51"/>
      <c r="B64" s="51"/>
      <c r="C64" s="61"/>
      <c r="D64" s="51"/>
      <c r="E64" s="51"/>
      <c r="F64" s="51"/>
      <c r="G64" s="51"/>
      <c r="H64" s="51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>
      <c r="A65" s="51"/>
      <c r="B65" s="51"/>
      <c r="C65" s="61"/>
      <c r="D65" s="51"/>
      <c r="E65" s="51"/>
      <c r="F65" s="51"/>
      <c r="G65" s="51"/>
      <c r="H65" s="51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18">
      <c r="A66" s="51"/>
      <c r="B66" s="51"/>
      <c r="C66" s="61"/>
      <c r="D66" s="51"/>
      <c r="E66" s="51"/>
      <c r="F66" s="51"/>
      <c r="G66" s="51"/>
      <c r="H66" s="51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>
      <c r="A67" s="51"/>
      <c r="B67" s="51"/>
      <c r="C67" s="61"/>
      <c r="D67" s="51"/>
      <c r="E67" s="51"/>
      <c r="F67" s="51"/>
      <c r="G67" s="51"/>
      <c r="H67" s="51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>
      <c r="A68" s="51"/>
      <c r="B68" s="51"/>
      <c r="C68" s="61"/>
      <c r="D68" s="51"/>
      <c r="E68" s="51"/>
      <c r="F68" s="51"/>
      <c r="G68" s="51"/>
      <c r="H68" s="51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>
      <c r="A69" s="51"/>
      <c r="B69" s="51"/>
      <c r="C69" s="61"/>
      <c r="D69" s="51"/>
      <c r="E69" s="51"/>
      <c r="F69" s="51"/>
      <c r="G69" s="51"/>
      <c r="H69" s="51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>
      <c r="A70" s="51"/>
      <c r="B70" s="51"/>
      <c r="C70" s="61"/>
      <c r="D70" s="51"/>
      <c r="E70" s="51"/>
      <c r="F70" s="51"/>
      <c r="G70" s="51"/>
      <c r="H70" s="51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>
      <c r="A71" s="51"/>
      <c r="B71" s="51"/>
      <c r="C71" s="61"/>
      <c r="D71" s="51"/>
      <c r="E71" s="51"/>
      <c r="F71" s="51"/>
      <c r="G71" s="51"/>
      <c r="H71" s="51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>
      <c r="A72" s="51"/>
      <c r="B72" s="51"/>
      <c r="C72" s="61"/>
      <c r="D72" s="51"/>
      <c r="E72" s="51"/>
      <c r="F72" s="51"/>
      <c r="G72" s="51"/>
      <c r="H72" s="51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>
      <c r="A73" s="51"/>
      <c r="B73" s="51"/>
      <c r="C73" s="61"/>
      <c r="D73" s="51"/>
      <c r="E73" s="51"/>
      <c r="F73" s="51"/>
      <c r="G73" s="51"/>
      <c r="H73" s="51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>
      <c r="A74" s="51"/>
      <c r="B74" s="51"/>
      <c r="C74" s="61"/>
      <c r="D74" s="51"/>
      <c r="E74" s="51"/>
      <c r="F74" s="51"/>
      <c r="G74" s="51"/>
      <c r="H74" s="51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>
      <c r="A75" s="51"/>
      <c r="B75" s="51"/>
      <c r="C75" s="61"/>
      <c r="D75" s="51"/>
      <c r="E75" s="51"/>
      <c r="F75" s="51"/>
      <c r="G75" s="51"/>
      <c r="H75" s="51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>
      <c r="A76" s="51"/>
      <c r="B76" s="51"/>
      <c r="C76" s="61"/>
      <c r="D76" s="51"/>
      <c r="E76" s="51"/>
      <c r="F76" s="51"/>
      <c r="G76" s="51"/>
      <c r="H76" s="51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>
      <c r="A77" s="51"/>
      <c r="B77" s="51"/>
      <c r="C77" s="61"/>
      <c r="D77" s="51"/>
      <c r="E77" s="51"/>
      <c r="F77" s="51"/>
      <c r="G77" s="51"/>
      <c r="H77" s="51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>
      <c r="A78" s="51"/>
      <c r="B78" s="51"/>
      <c r="C78" s="61"/>
      <c r="D78" s="51"/>
      <c r="E78" s="51"/>
      <c r="F78" s="51"/>
      <c r="G78" s="51"/>
      <c r="H78" s="51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>
      <c r="A79" s="51"/>
      <c r="B79" s="51"/>
      <c r="C79" s="61"/>
      <c r="D79" s="51"/>
      <c r="E79" s="51"/>
      <c r="F79" s="51"/>
      <c r="G79" s="51"/>
      <c r="H79" s="51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>
      <c r="A80" s="51"/>
      <c r="B80" s="51"/>
      <c r="C80" s="61"/>
      <c r="D80" s="51"/>
      <c r="E80" s="51"/>
      <c r="F80" s="51"/>
      <c r="G80" s="51"/>
      <c r="H80" s="51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>
      <c r="A81" s="51"/>
      <c r="B81" s="51"/>
      <c r="C81" s="61"/>
      <c r="D81" s="51"/>
      <c r="E81" s="51"/>
      <c r="F81" s="51"/>
      <c r="G81" s="51"/>
      <c r="H81" s="51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>
      <c r="A82" s="51"/>
      <c r="B82" s="51"/>
      <c r="C82" s="61"/>
      <c r="D82" s="51"/>
      <c r="E82" s="51"/>
      <c r="F82" s="51"/>
      <c r="G82" s="51"/>
      <c r="H82" s="51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>
      <c r="A83" s="51"/>
      <c r="B83" s="51"/>
      <c r="C83" s="61"/>
      <c r="D83" s="51"/>
      <c r="E83" s="51"/>
      <c r="F83" s="51"/>
      <c r="G83" s="51"/>
      <c r="H83" s="51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>
      <c r="A84" s="51"/>
      <c r="B84" s="51"/>
      <c r="C84" s="61"/>
      <c r="D84" s="51"/>
      <c r="E84" s="51"/>
      <c r="F84" s="51"/>
      <c r="G84" s="51"/>
      <c r="H84" s="51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>
      <c r="A85" s="51"/>
      <c r="B85" s="51"/>
      <c r="C85" s="61"/>
      <c r="D85" s="51"/>
      <c r="E85" s="51"/>
      <c r="F85" s="51"/>
      <c r="G85" s="51"/>
      <c r="H85" s="51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>
      <c r="A86" s="51"/>
      <c r="B86" s="51"/>
      <c r="C86" s="6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>
      <c r="A87" s="51"/>
      <c r="B87" s="51"/>
      <c r="C87" s="6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>
      <c r="A88" s="51"/>
      <c r="B88" s="51"/>
      <c r="C88" s="63"/>
      <c r="D88" s="51"/>
      <c r="E88" s="56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>
      <c r="A89" s="51"/>
      <c r="B89" s="51"/>
      <c r="C89" s="63"/>
      <c r="D89" s="51"/>
      <c r="E89" s="56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>
      <c r="A90" s="51"/>
      <c r="B90" s="51"/>
      <c r="C90" s="62"/>
      <c r="D90" s="51"/>
      <c r="E90" s="57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>
      <c r="A91" s="51"/>
      <c r="B91" s="51"/>
      <c r="C91" s="63"/>
      <c r="D91" s="51"/>
      <c r="E91" s="56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>
      <c r="A92" s="51"/>
      <c r="B92" s="51"/>
      <c r="C92" s="63"/>
      <c r="D92" s="51"/>
      <c r="E92" s="56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>
      <c r="A93" s="51"/>
      <c r="B93" s="51"/>
      <c r="C93" s="63"/>
      <c r="D93" s="51"/>
      <c r="E93" s="56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>
      <c r="A94" s="51"/>
      <c r="B94" s="51"/>
      <c r="C94" s="62"/>
      <c r="D94" s="51"/>
      <c r="E94" s="57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>
      <c r="A95" s="51"/>
      <c r="B95" s="51"/>
      <c r="C95" s="63"/>
      <c r="D95" s="51"/>
      <c r="E95" s="56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>
      <c r="A96" s="51"/>
      <c r="B96" s="51"/>
      <c r="C96" s="63"/>
      <c r="D96" s="51"/>
      <c r="E96" s="56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>
      <c r="A97" s="51"/>
      <c r="B97" s="51"/>
      <c r="C97" s="63"/>
      <c r="D97" s="51"/>
      <c r="E97" s="56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>
      <c r="A98" s="51"/>
      <c r="B98" s="51"/>
      <c r="C98" s="63"/>
      <c r="D98" s="51"/>
      <c r="E98" s="56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>
      <c r="A99" s="51"/>
      <c r="B99" s="51"/>
      <c r="C99" s="6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</sheetData>
  <mergeCells count="4">
    <mergeCell ref="C2:G2"/>
    <mergeCell ref="C4:L4"/>
    <mergeCell ref="C39:E39"/>
    <mergeCell ref="A1:XFD1"/>
  </mergeCells>
  <conditionalFormatting sqref="C6">
    <cfRule type="expression" dxfId="3" priority="4" stopIfTrue="1">
      <formula>AND($C6="Total",#REF!="Total")</formula>
    </cfRule>
  </conditionalFormatting>
  <conditionalFormatting sqref="D6">
    <cfRule type="expression" dxfId="2" priority="3" stopIfTrue="1">
      <formula>AND($C6="Total",$D6="Total")</formula>
    </cfRule>
  </conditionalFormatting>
  <conditionalFormatting sqref="L6">
    <cfRule type="expression" dxfId="1" priority="2" stopIfTrue="1">
      <formula>AND($C6="Total",$D6="Total")</formula>
    </cfRule>
  </conditionalFormatting>
  <conditionalFormatting sqref="E6:K6">
    <cfRule type="expression" dxfId="0" priority="1" stopIfTrue="1">
      <formula>AND($C6="Total",$D6="Total")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0DFE-DFDD-4C53-A19A-2C4F66676758}">
  <dimension ref="B1:R25"/>
  <sheetViews>
    <sheetView workbookViewId="0">
      <selection activeCell="C4" sqref="C4"/>
    </sheetView>
  </sheetViews>
  <sheetFormatPr defaultColWidth="8.875" defaultRowHeight="12"/>
  <cols>
    <col min="1" max="2" width="8.875" style="136"/>
    <col min="3" max="3" width="16.25" style="136" customWidth="1"/>
    <col min="4" max="11" width="17.125" style="136" customWidth="1"/>
    <col min="12" max="16384" width="8.875" style="136"/>
  </cols>
  <sheetData>
    <row r="1" spans="2:18" s="534" customFormat="1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2:18" s="16" customFormat="1" ht="26.45" customHeight="1">
      <c r="C2" s="599"/>
      <c r="D2" s="599"/>
      <c r="E2" s="599"/>
      <c r="F2" s="599"/>
      <c r="G2" s="599"/>
    </row>
    <row r="4" spans="2:18" ht="12.75">
      <c r="C4" s="158" t="s">
        <v>260</v>
      </c>
    </row>
    <row r="5" spans="2:18" ht="12.75">
      <c r="C5" s="158"/>
      <c r="D5" s="280" t="s">
        <v>166</v>
      </c>
      <c r="E5" s="280" t="s">
        <v>165</v>
      </c>
      <c r="F5" s="280" t="s">
        <v>164</v>
      </c>
      <c r="G5" s="280" t="s">
        <v>163</v>
      </c>
      <c r="H5" s="280" t="s">
        <v>162</v>
      </c>
      <c r="I5" s="280">
        <v>2</v>
      </c>
      <c r="J5" s="280">
        <v>3</v>
      </c>
      <c r="K5" s="280" t="s">
        <v>36</v>
      </c>
    </row>
    <row r="6" spans="2:18" s="266" customFormat="1" ht="100.5" customHeight="1">
      <c r="C6" s="268" t="s">
        <v>93</v>
      </c>
      <c r="D6" s="267" t="s">
        <v>92</v>
      </c>
      <c r="E6" s="267" t="s">
        <v>91</v>
      </c>
      <c r="F6" s="267" t="s">
        <v>90</v>
      </c>
      <c r="G6" s="267" t="s">
        <v>89</v>
      </c>
      <c r="H6" s="267" t="s">
        <v>88</v>
      </c>
      <c r="I6" s="267" t="s">
        <v>87</v>
      </c>
      <c r="J6" s="267" t="s">
        <v>86</v>
      </c>
      <c r="K6" s="267" t="s">
        <v>85</v>
      </c>
    </row>
    <row r="7" spans="2:18" ht="20.100000000000001" customHeight="1">
      <c r="C7" s="149" t="s">
        <v>83</v>
      </c>
      <c r="D7" s="151">
        <v>4</v>
      </c>
      <c r="E7" s="151">
        <v>243</v>
      </c>
      <c r="F7" s="151">
        <v>342</v>
      </c>
      <c r="G7" s="151" t="s">
        <v>42</v>
      </c>
      <c r="H7" s="151">
        <v>750</v>
      </c>
      <c r="I7" s="151">
        <v>119</v>
      </c>
      <c r="J7" s="150">
        <v>1124</v>
      </c>
      <c r="K7" s="150">
        <v>2582</v>
      </c>
    </row>
    <row r="8" spans="2:18" ht="20.100000000000001" customHeight="1">
      <c r="C8" s="149" t="s">
        <v>43</v>
      </c>
      <c r="D8" s="151">
        <v>7</v>
      </c>
      <c r="E8" s="151">
        <v>268</v>
      </c>
      <c r="F8" s="151">
        <v>475</v>
      </c>
      <c r="G8" s="151">
        <v>8</v>
      </c>
      <c r="H8" s="150">
        <v>1445</v>
      </c>
      <c r="I8" s="151">
        <v>214</v>
      </c>
      <c r="J8" s="150">
        <v>1463</v>
      </c>
      <c r="K8" s="150">
        <v>3880</v>
      </c>
    </row>
    <row r="9" spans="2:18" ht="20.100000000000001" customHeight="1">
      <c r="C9" s="149" t="s">
        <v>44</v>
      </c>
      <c r="D9" s="151">
        <v>11</v>
      </c>
      <c r="E9" s="151">
        <v>566</v>
      </c>
      <c r="F9" s="150">
        <v>1016</v>
      </c>
      <c r="G9" s="151">
        <v>172</v>
      </c>
      <c r="H9" s="150">
        <v>11740</v>
      </c>
      <c r="I9" s="151">
        <v>806</v>
      </c>
      <c r="J9" s="150">
        <v>2331</v>
      </c>
      <c r="K9" s="150">
        <v>16642</v>
      </c>
      <c r="N9" s="138"/>
    </row>
    <row r="10" spans="2:18" ht="20.100000000000001" customHeight="1">
      <c r="C10" s="149" t="s">
        <v>82</v>
      </c>
      <c r="D10" s="151">
        <v>52</v>
      </c>
      <c r="E10" s="150">
        <v>3019</v>
      </c>
      <c r="F10" s="150">
        <v>4909</v>
      </c>
      <c r="G10" s="151">
        <v>767</v>
      </c>
      <c r="H10" s="150">
        <v>33984</v>
      </c>
      <c r="I10" s="150">
        <v>2793</v>
      </c>
      <c r="J10" s="150">
        <v>7429</v>
      </c>
      <c r="K10" s="150">
        <v>52953</v>
      </c>
    </row>
    <row r="11" spans="2:18" ht="20.100000000000001" customHeight="1">
      <c r="C11" s="149" t="s">
        <v>39</v>
      </c>
      <c r="D11" s="151">
        <v>80</v>
      </c>
      <c r="E11" s="150">
        <v>5750</v>
      </c>
      <c r="F11" s="150">
        <v>14661</v>
      </c>
      <c r="G11" s="150">
        <v>1000</v>
      </c>
      <c r="H11" s="150">
        <v>26063</v>
      </c>
      <c r="I11" s="150">
        <v>4480</v>
      </c>
      <c r="J11" s="150">
        <v>16130</v>
      </c>
      <c r="K11" s="150">
        <v>68164</v>
      </c>
    </row>
    <row r="12" spans="2:18" ht="20.100000000000001" customHeight="1">
      <c r="C12" s="149" t="s">
        <v>80</v>
      </c>
      <c r="D12" s="151">
        <v>105</v>
      </c>
      <c r="E12" s="150">
        <v>9121</v>
      </c>
      <c r="F12" s="150">
        <v>37088</v>
      </c>
      <c r="G12" s="151">
        <v>199</v>
      </c>
      <c r="H12" s="150">
        <v>19450</v>
      </c>
      <c r="I12" s="150">
        <v>7388</v>
      </c>
      <c r="J12" s="150">
        <v>33137</v>
      </c>
      <c r="K12" s="150">
        <v>106488</v>
      </c>
    </row>
    <row r="13" spans="2:18" ht="20.100000000000001" customHeight="1">
      <c r="C13" s="149" t="s">
        <v>79</v>
      </c>
      <c r="D13" s="151">
        <v>146</v>
      </c>
      <c r="E13" s="150">
        <v>13775</v>
      </c>
      <c r="F13" s="150">
        <v>79839</v>
      </c>
      <c r="G13" s="151">
        <v>1</v>
      </c>
      <c r="H13" s="150">
        <v>15351</v>
      </c>
      <c r="I13" s="150">
        <v>11402</v>
      </c>
      <c r="J13" s="150">
        <v>63588</v>
      </c>
      <c r="K13" s="150">
        <v>184102</v>
      </c>
    </row>
    <row r="14" spans="2:18" ht="20.100000000000001" customHeight="1">
      <c r="C14" s="149" t="s">
        <v>78</v>
      </c>
      <c r="D14" s="151">
        <v>88</v>
      </c>
      <c r="E14" s="150">
        <v>21499</v>
      </c>
      <c r="F14" s="150">
        <v>130299</v>
      </c>
      <c r="G14" s="151" t="s">
        <v>42</v>
      </c>
      <c r="H14" s="150">
        <v>11260</v>
      </c>
      <c r="I14" s="150">
        <v>14963</v>
      </c>
      <c r="J14" s="150">
        <v>108081</v>
      </c>
      <c r="K14" s="150">
        <v>286190</v>
      </c>
    </row>
    <row r="15" spans="2:18" ht="20.100000000000001" customHeight="1">
      <c r="C15" s="149" t="s">
        <v>77</v>
      </c>
      <c r="D15" s="151">
        <v>40</v>
      </c>
      <c r="E15" s="150">
        <v>13900</v>
      </c>
      <c r="F15" s="150">
        <v>75234</v>
      </c>
      <c r="G15" s="151" t="s">
        <v>42</v>
      </c>
      <c r="H15" s="150">
        <v>4568</v>
      </c>
      <c r="I15" s="150">
        <v>8070</v>
      </c>
      <c r="J15" s="150">
        <v>64425</v>
      </c>
      <c r="K15" s="150">
        <v>166237</v>
      </c>
    </row>
    <row r="16" spans="2:18" ht="20.100000000000001" customHeight="1">
      <c r="C16" s="143" t="s">
        <v>36</v>
      </c>
      <c r="D16" s="142">
        <v>533</v>
      </c>
      <c r="E16" s="141">
        <v>68141</v>
      </c>
      <c r="F16" s="141">
        <v>343863</v>
      </c>
      <c r="G16" s="141">
        <v>2147</v>
      </c>
      <c r="H16" s="141">
        <v>124611</v>
      </c>
      <c r="I16" s="141">
        <v>50235</v>
      </c>
      <c r="J16" s="141">
        <v>297708</v>
      </c>
      <c r="K16" s="141">
        <v>887238</v>
      </c>
    </row>
    <row r="17" spans="3:3">
      <c r="C17" s="137" t="s">
        <v>76</v>
      </c>
    </row>
    <row r="18" spans="3:3">
      <c r="C18" s="137" t="s">
        <v>75</v>
      </c>
    </row>
    <row r="19" spans="3:3">
      <c r="C19" s="137" t="s">
        <v>69</v>
      </c>
    </row>
    <row r="20" spans="3:3">
      <c r="C20" s="137" t="s">
        <v>74</v>
      </c>
    </row>
    <row r="21" spans="3:3">
      <c r="C21" s="137" t="s">
        <v>73</v>
      </c>
    </row>
    <row r="22" spans="3:3">
      <c r="C22" s="137" t="s">
        <v>72</v>
      </c>
    </row>
    <row r="23" spans="3:3">
      <c r="C23" s="137" t="s">
        <v>71</v>
      </c>
    </row>
    <row r="24" spans="3:3">
      <c r="C24" s="137" t="s">
        <v>70</v>
      </c>
    </row>
    <row r="25" spans="3:3">
      <c r="C25" s="136" t="s">
        <v>69</v>
      </c>
    </row>
  </sheetData>
  <mergeCells count="2">
    <mergeCell ref="A1:XFD1"/>
    <mergeCell ref="C2:G2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0FBB-4027-4DD7-BDD0-1E8306C496A4}">
  <dimension ref="B1:Y36"/>
  <sheetViews>
    <sheetView workbookViewId="0">
      <selection activeCell="C4" sqref="C4"/>
    </sheetView>
  </sheetViews>
  <sheetFormatPr defaultColWidth="8.875" defaultRowHeight="12"/>
  <cols>
    <col min="1" max="2" width="8.875" style="136"/>
    <col min="3" max="3" width="11.375" style="136" customWidth="1"/>
    <col min="4" max="13" width="8.25" style="136" customWidth="1"/>
    <col min="14" max="17" width="8.25" style="136" hidden="1" customWidth="1"/>
    <col min="18" max="19" width="8.25" style="136" customWidth="1"/>
    <col min="20" max="20" width="6.125" style="136" customWidth="1"/>
    <col min="21" max="22" width="19.125" style="136" customWidth="1"/>
    <col min="23" max="23" width="18.25" style="136" customWidth="1"/>
    <col min="24" max="24" width="17.125" style="136" customWidth="1"/>
    <col min="25" max="25" width="15.625" style="136" customWidth="1"/>
    <col min="26" max="16384" width="8.875" style="136"/>
  </cols>
  <sheetData>
    <row r="1" spans="2:25" s="534" customFormat="1" ht="19.899999999999999" customHeight="1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2:25" s="16" customFormat="1" ht="22.15" customHeight="1">
      <c r="C2" s="64"/>
    </row>
    <row r="4" spans="2:25" ht="12.75">
      <c r="C4" s="158" t="s">
        <v>94</v>
      </c>
    </row>
    <row r="5" spans="2:25" s="157" customFormat="1" ht="100.5" customHeight="1">
      <c r="C5" s="603" t="s">
        <v>93</v>
      </c>
      <c r="D5" s="602" t="s">
        <v>92</v>
      </c>
      <c r="E5" s="602"/>
      <c r="F5" s="602" t="s">
        <v>91</v>
      </c>
      <c r="G5" s="602"/>
      <c r="H5" s="602" t="s">
        <v>90</v>
      </c>
      <c r="I5" s="602"/>
      <c r="J5" s="602" t="s">
        <v>89</v>
      </c>
      <c r="K5" s="602"/>
      <c r="L5" s="602" t="s">
        <v>88</v>
      </c>
      <c r="M5" s="602"/>
      <c r="N5" s="602" t="s">
        <v>87</v>
      </c>
      <c r="O5" s="602"/>
      <c r="P5" s="602" t="s">
        <v>86</v>
      </c>
      <c r="Q5" s="602"/>
      <c r="R5" s="602" t="s">
        <v>85</v>
      </c>
      <c r="S5" s="602"/>
      <c r="U5" s="602" t="s">
        <v>84</v>
      </c>
      <c r="V5" s="602"/>
    </row>
    <row r="6" spans="2:25" ht="20.100000000000001" customHeight="1">
      <c r="C6" s="604"/>
      <c r="D6" s="156">
        <v>2012</v>
      </c>
      <c r="E6" s="156">
        <v>2020</v>
      </c>
      <c r="F6" s="156">
        <v>2012</v>
      </c>
      <c r="G6" s="156">
        <v>2020</v>
      </c>
      <c r="H6" s="156">
        <v>2012</v>
      </c>
      <c r="I6" s="156">
        <v>2020</v>
      </c>
      <c r="J6" s="156">
        <v>2012</v>
      </c>
      <c r="K6" s="156">
        <v>2020</v>
      </c>
      <c r="L6" s="156">
        <v>2012</v>
      </c>
      <c r="M6" s="156">
        <v>2020</v>
      </c>
      <c r="N6" s="156">
        <v>2012</v>
      </c>
      <c r="O6" s="156">
        <v>2020</v>
      </c>
      <c r="P6" s="156">
        <v>2012</v>
      </c>
      <c r="Q6" s="156">
        <v>2020</v>
      </c>
      <c r="R6" s="156">
        <v>2012</v>
      </c>
      <c r="S6" s="156">
        <v>2020</v>
      </c>
      <c r="U6" s="156">
        <v>2012</v>
      </c>
      <c r="V6" s="156">
        <v>2020</v>
      </c>
      <c r="W6" s="140"/>
      <c r="X6" s="140"/>
      <c r="Y6" s="140"/>
    </row>
    <row r="7" spans="2:25" ht="20.100000000000001" customHeight="1">
      <c r="C7" s="149" t="s">
        <v>83</v>
      </c>
      <c r="D7" s="151">
        <v>6</v>
      </c>
      <c r="E7" s="151">
        <v>4</v>
      </c>
      <c r="F7" s="151">
        <v>480</v>
      </c>
      <c r="G7" s="151">
        <v>243</v>
      </c>
      <c r="H7" s="151">
        <v>448</v>
      </c>
      <c r="I7" s="151">
        <v>342</v>
      </c>
      <c r="J7" s="151" t="s">
        <v>42</v>
      </c>
      <c r="K7" s="151" t="s">
        <v>42</v>
      </c>
      <c r="L7" s="150">
        <v>1293</v>
      </c>
      <c r="M7" s="151">
        <v>750</v>
      </c>
      <c r="N7" s="151">
        <v>221</v>
      </c>
      <c r="O7" s="151">
        <v>119</v>
      </c>
      <c r="P7" s="150">
        <v>1504</v>
      </c>
      <c r="Q7" s="150">
        <v>1124</v>
      </c>
      <c r="R7" s="150">
        <v>3952</v>
      </c>
      <c r="S7" s="150">
        <v>2582</v>
      </c>
      <c r="T7" s="146"/>
      <c r="U7" s="150">
        <v>15387519</v>
      </c>
      <c r="V7" s="150">
        <v>14650284</v>
      </c>
      <c r="W7" s="140"/>
      <c r="X7" s="140"/>
      <c r="Y7" s="140"/>
    </row>
    <row r="8" spans="2:25" ht="20.100000000000001" customHeight="1">
      <c r="C8" s="149" t="s">
        <v>83</v>
      </c>
      <c r="D8" s="151">
        <f>D7*1000/U7</f>
        <v>3.8992640723952966E-4</v>
      </c>
      <c r="E8" s="151">
        <f>E7*1000/V7</f>
        <v>2.7303224975024374E-4</v>
      </c>
      <c r="F8" s="151">
        <f>F7*1000/U7</f>
        <v>3.119411257916237E-2</v>
      </c>
      <c r="G8" s="151">
        <f>G7*1000/V7</f>
        <v>1.6586709172327307E-2</v>
      </c>
      <c r="H8" s="151">
        <f>H7*1000/U7</f>
        <v>2.911450507388488E-2</v>
      </c>
      <c r="I8" s="151">
        <f>I7*1000/V7</f>
        <v>2.3344257353645842E-2</v>
      </c>
      <c r="J8" s="151" t="s">
        <v>42</v>
      </c>
      <c r="K8" s="151" t="s">
        <v>42</v>
      </c>
      <c r="L8" s="148">
        <f>L7*1000/U7</f>
        <v>8.4029140760118637E-2</v>
      </c>
      <c r="M8" s="148">
        <f>M7*1000/V7</f>
        <v>5.1193546828170705E-2</v>
      </c>
      <c r="N8" s="151"/>
      <c r="O8" s="151"/>
      <c r="P8" s="150"/>
      <c r="Q8" s="150"/>
      <c r="R8" s="151">
        <f>R7*1000/U7</f>
        <v>0.25683152690177019</v>
      </c>
      <c r="S8" s="151">
        <f>S7*1000/V7</f>
        <v>0.17624231721378233</v>
      </c>
      <c r="T8" s="146"/>
      <c r="U8" s="151"/>
      <c r="V8" s="151"/>
      <c r="W8" s="140"/>
      <c r="X8" s="140"/>
      <c r="Y8" s="140"/>
    </row>
    <row r="9" spans="2:25" ht="20.100000000000001" customHeight="1">
      <c r="C9" s="149" t="s">
        <v>43</v>
      </c>
      <c r="D9" s="151">
        <v>12</v>
      </c>
      <c r="E9" s="151">
        <v>7</v>
      </c>
      <c r="F9" s="151">
        <v>494</v>
      </c>
      <c r="G9" s="151">
        <v>268</v>
      </c>
      <c r="H9" s="151">
        <v>607</v>
      </c>
      <c r="I9" s="151">
        <v>475</v>
      </c>
      <c r="J9" s="151">
        <v>25</v>
      </c>
      <c r="K9" s="151">
        <v>8</v>
      </c>
      <c r="L9" s="150">
        <v>2547</v>
      </c>
      <c r="M9" s="150">
        <v>1445</v>
      </c>
      <c r="N9" s="151">
        <v>302</v>
      </c>
      <c r="O9" s="151">
        <v>214</v>
      </c>
      <c r="P9" s="150">
        <v>1723</v>
      </c>
      <c r="Q9" s="150">
        <v>1463</v>
      </c>
      <c r="R9" s="150">
        <v>5710</v>
      </c>
      <c r="S9" s="150">
        <v>3880</v>
      </c>
      <c r="T9" s="146"/>
      <c r="U9" s="150">
        <v>16880183</v>
      </c>
      <c r="V9" s="150">
        <v>14805480</v>
      </c>
      <c r="W9" s="140"/>
      <c r="X9" s="140"/>
      <c r="Y9" s="140"/>
    </row>
    <row r="10" spans="2:25" ht="20.100000000000001" customHeight="1">
      <c r="C10" s="149" t="s">
        <v>43</v>
      </c>
      <c r="D10" s="151"/>
      <c r="E10" s="151"/>
      <c r="F10" s="151"/>
      <c r="G10" s="151"/>
      <c r="H10" s="151"/>
      <c r="I10" s="151"/>
      <c r="J10" s="151"/>
      <c r="K10" s="151"/>
      <c r="L10" s="148">
        <f>L9*1000/U9</f>
        <v>0.15088698979152063</v>
      </c>
      <c r="M10" s="148">
        <f>M9*1000/V9</f>
        <v>9.7598997128090406E-2</v>
      </c>
      <c r="N10" s="151"/>
      <c r="O10" s="151"/>
      <c r="P10" s="150"/>
      <c r="Q10" s="150"/>
      <c r="R10" s="150"/>
      <c r="S10" s="150"/>
      <c r="T10" s="146"/>
      <c r="U10" s="150"/>
      <c r="V10" s="150"/>
      <c r="W10" s="140"/>
      <c r="X10" s="140"/>
      <c r="Y10" s="140"/>
    </row>
    <row r="11" spans="2:25" ht="20.100000000000001" customHeight="1">
      <c r="C11" s="149" t="s">
        <v>44</v>
      </c>
      <c r="D11" s="151">
        <v>11</v>
      </c>
      <c r="E11" s="151">
        <v>11</v>
      </c>
      <c r="F11" s="151">
        <v>804</v>
      </c>
      <c r="G11" s="151">
        <v>566</v>
      </c>
      <c r="H11" s="150">
        <v>1158</v>
      </c>
      <c r="I11" s="150">
        <v>1016</v>
      </c>
      <c r="J11" s="151">
        <v>216</v>
      </c>
      <c r="K11" s="151">
        <v>172</v>
      </c>
      <c r="L11" s="150">
        <v>15797</v>
      </c>
      <c r="M11" s="150">
        <v>11740</v>
      </c>
      <c r="N11" s="151">
        <v>743</v>
      </c>
      <c r="O11" s="151">
        <v>806</v>
      </c>
      <c r="P11" s="150">
        <v>2540</v>
      </c>
      <c r="Q11" s="150">
        <v>2331</v>
      </c>
      <c r="R11" s="150">
        <v>21269</v>
      </c>
      <c r="S11" s="150">
        <v>16642</v>
      </c>
      <c r="T11" s="146"/>
      <c r="U11" s="150">
        <v>17315593</v>
      </c>
      <c r="V11" s="150">
        <v>15790890</v>
      </c>
      <c r="W11" s="140"/>
      <c r="X11" s="140"/>
      <c r="Y11" s="140"/>
    </row>
    <row r="12" spans="2:25" ht="20.100000000000001" customHeight="1">
      <c r="C12" s="149" t="s">
        <v>44</v>
      </c>
      <c r="D12" s="151">
        <f>D11*1000/U11</f>
        <v>6.3526556670626295E-4</v>
      </c>
      <c r="E12" s="151">
        <f>E11*1000/V11</f>
        <v>6.9660418127160664E-4</v>
      </c>
      <c r="F12" s="151">
        <f>F11*1000/U11</f>
        <v>4.6432137784712314E-2</v>
      </c>
      <c r="G12" s="151">
        <f>G11*1000/V11</f>
        <v>3.5843451509066301E-2</v>
      </c>
      <c r="H12" s="151">
        <f>H11*1000/U11</f>
        <v>6.6876138749622949E-2</v>
      </c>
      <c r="I12" s="151">
        <f>I11*1000/V11</f>
        <v>6.4340895288359304E-2</v>
      </c>
      <c r="J12" s="151">
        <f>J11*1000/U11</f>
        <v>1.24743056735048E-2</v>
      </c>
      <c r="K12" s="151">
        <f>K11*1000/V11</f>
        <v>1.0892356288974211E-2</v>
      </c>
      <c r="L12" s="148">
        <f>L11*1000/U11</f>
        <v>0.91229910520534874</v>
      </c>
      <c r="M12" s="148">
        <f>M11*1000/V11</f>
        <v>0.74346664437533283</v>
      </c>
      <c r="N12" s="151"/>
      <c r="O12" s="151"/>
      <c r="P12" s="150"/>
      <c r="Q12" s="150"/>
      <c r="R12" s="151">
        <f>R11*1000/U11</f>
        <v>1.2283148489341369</v>
      </c>
      <c r="S12" s="151">
        <f>S11*1000/V11</f>
        <v>1.0538987986110979</v>
      </c>
      <c r="T12" s="146"/>
      <c r="U12" s="151"/>
      <c r="V12" s="151"/>
      <c r="W12" s="140"/>
      <c r="X12" s="140"/>
      <c r="Y12" s="140"/>
    </row>
    <row r="13" spans="2:25" ht="20.100000000000001" customHeight="1">
      <c r="C13" s="149" t="s">
        <v>82</v>
      </c>
      <c r="D13" s="151">
        <v>42</v>
      </c>
      <c r="E13" s="151">
        <v>52</v>
      </c>
      <c r="F13" s="150">
        <v>3576</v>
      </c>
      <c r="G13" s="150">
        <v>3019</v>
      </c>
      <c r="H13" s="150">
        <v>4632</v>
      </c>
      <c r="I13" s="150">
        <v>4909</v>
      </c>
      <c r="J13" s="151">
        <v>677</v>
      </c>
      <c r="K13" s="151">
        <v>767</v>
      </c>
      <c r="L13" s="150">
        <v>39415</v>
      </c>
      <c r="M13" s="150">
        <v>33984</v>
      </c>
      <c r="N13" s="150">
        <v>2306</v>
      </c>
      <c r="O13" s="150">
        <v>2793</v>
      </c>
      <c r="P13" s="150">
        <v>5888</v>
      </c>
      <c r="Q13" s="150">
        <v>7429</v>
      </c>
      <c r="R13" s="150">
        <v>56536</v>
      </c>
      <c r="S13" s="150">
        <v>52953</v>
      </c>
      <c r="T13" s="146"/>
      <c r="U13" s="150">
        <v>34750179</v>
      </c>
      <c r="V13" s="150">
        <v>34219132</v>
      </c>
      <c r="W13" s="140"/>
      <c r="X13" s="140"/>
      <c r="Y13" s="140"/>
    </row>
    <row r="14" spans="2:25" ht="20.100000000000001" customHeight="1">
      <c r="C14" s="149" t="s">
        <v>82</v>
      </c>
      <c r="D14" s="151"/>
      <c r="E14" s="151"/>
      <c r="F14" s="150"/>
      <c r="G14" s="150"/>
      <c r="H14" s="150"/>
      <c r="I14" s="150"/>
      <c r="J14" s="151"/>
      <c r="K14" s="151"/>
      <c r="L14" s="148">
        <f>L13*1000/U13</f>
        <v>1.134238761762925</v>
      </c>
      <c r="M14" s="148">
        <f>M13*1000/V13</f>
        <v>0.99312863926530925</v>
      </c>
      <c r="N14" s="150"/>
      <c r="O14" s="150"/>
      <c r="P14" s="150"/>
      <c r="Q14" s="150"/>
      <c r="R14" s="151">
        <f>R13*1000/U13</f>
        <v>1.6269268713694971</v>
      </c>
      <c r="S14" s="151">
        <f>S13*1000/V13</f>
        <v>1.5474676563975964</v>
      </c>
      <c r="T14" s="146"/>
      <c r="U14" s="151"/>
      <c r="V14" s="151"/>
      <c r="W14" s="140"/>
      <c r="X14" s="140"/>
      <c r="Y14" s="140"/>
    </row>
    <row r="15" spans="2:25" ht="20.100000000000001" customHeight="1">
      <c r="C15" s="155" t="s">
        <v>81</v>
      </c>
      <c r="D15" s="152"/>
      <c r="E15" s="152"/>
      <c r="F15" s="153"/>
      <c r="G15" s="153"/>
      <c r="H15" s="153"/>
      <c r="I15" s="153"/>
      <c r="J15" s="152"/>
      <c r="K15" s="152"/>
      <c r="L15" s="152"/>
      <c r="M15" s="153">
        <v>45724</v>
      </c>
      <c r="N15" s="153"/>
      <c r="O15" s="153"/>
      <c r="P15" s="153"/>
      <c r="Q15" s="153"/>
      <c r="R15" s="152"/>
      <c r="S15" s="152"/>
      <c r="T15" s="146"/>
      <c r="U15" s="152"/>
      <c r="V15" s="153">
        <v>50010022</v>
      </c>
      <c r="W15" s="144">
        <v>47216000</v>
      </c>
      <c r="X15" s="140"/>
      <c r="Y15" s="140"/>
    </row>
    <row r="16" spans="2:25" ht="20.100000000000001" customHeight="1">
      <c r="C16" s="155" t="s">
        <v>81</v>
      </c>
      <c r="D16" s="152"/>
      <c r="E16" s="152"/>
      <c r="F16" s="153"/>
      <c r="G16" s="153"/>
      <c r="H16" s="153"/>
      <c r="I16" s="153"/>
      <c r="J16" s="152"/>
      <c r="K16" s="152"/>
      <c r="L16" s="154"/>
      <c r="M16" s="154">
        <f>M15*1000/V15</f>
        <v>0.91429673836176273</v>
      </c>
      <c r="N16" s="153"/>
      <c r="O16" s="153"/>
      <c r="P16" s="153"/>
      <c r="Q16" s="153"/>
      <c r="R16" s="152"/>
      <c r="S16" s="152"/>
      <c r="T16" s="146"/>
      <c r="U16" s="152"/>
      <c r="V16" s="152"/>
      <c r="W16" s="140">
        <f>M15*1000/W15</f>
        <v>0.96840054218908844</v>
      </c>
      <c r="X16" s="140"/>
      <c r="Y16" s="140"/>
    </row>
    <row r="17" spans="3:25" ht="20.100000000000001" customHeight="1">
      <c r="C17" s="149" t="s">
        <v>39</v>
      </c>
      <c r="D17" s="151">
        <v>78</v>
      </c>
      <c r="E17" s="151">
        <v>80</v>
      </c>
      <c r="F17" s="150">
        <v>7303</v>
      </c>
      <c r="G17" s="150">
        <v>5750</v>
      </c>
      <c r="H17" s="150">
        <v>13914</v>
      </c>
      <c r="I17" s="150">
        <v>14661</v>
      </c>
      <c r="J17" s="151">
        <v>584</v>
      </c>
      <c r="K17" s="150">
        <v>1000</v>
      </c>
      <c r="L17" s="150">
        <v>28606</v>
      </c>
      <c r="M17" s="150">
        <v>26063</v>
      </c>
      <c r="N17" s="150">
        <v>3837</v>
      </c>
      <c r="O17" s="150">
        <v>4480</v>
      </c>
      <c r="P17" s="150">
        <v>10218</v>
      </c>
      <c r="Q17" s="150">
        <v>16130</v>
      </c>
      <c r="R17" s="150">
        <v>64540</v>
      </c>
      <c r="S17" s="150">
        <v>68164</v>
      </c>
      <c r="T17" s="146"/>
      <c r="U17" s="150">
        <v>31257163</v>
      </c>
      <c r="V17" s="150">
        <v>34231979</v>
      </c>
      <c r="W17" s="140">
        <v>2012</v>
      </c>
      <c r="X17" s="140"/>
      <c r="Y17" s="140"/>
    </row>
    <row r="18" spans="3:25" ht="20.100000000000001" customHeight="1">
      <c r="C18" s="149" t="s">
        <v>39</v>
      </c>
      <c r="D18" s="151"/>
      <c r="E18" s="151"/>
      <c r="F18" s="150"/>
      <c r="G18" s="150"/>
      <c r="H18" s="150"/>
      <c r="I18" s="150"/>
      <c r="J18" s="151"/>
      <c r="K18" s="150"/>
      <c r="L18" s="148">
        <f t="shared" ref="L18:Q18" si="0">L17*1000/U17</f>
        <v>0.91518222559097895</v>
      </c>
      <c r="M18" s="148">
        <f t="shared" si="0"/>
        <v>0.76136410343088845</v>
      </c>
      <c r="N18" s="151">
        <f t="shared" si="0"/>
        <v>1907.0576540755467</v>
      </c>
      <c r="O18" s="151" t="e">
        <f t="shared" si="0"/>
        <v>#DIV/0!</v>
      </c>
      <c r="P18" s="151" t="e">
        <f t="shared" si="0"/>
        <v>#DIV/0!</v>
      </c>
      <c r="Q18" s="151" t="e">
        <f t="shared" si="0"/>
        <v>#DIV/0!</v>
      </c>
      <c r="R18" s="151">
        <f>R17*1000/U17</f>
        <v>2.0648067132644123</v>
      </c>
      <c r="S18" s="151">
        <f>S17*1000/V17</f>
        <v>1.9912374917032989</v>
      </c>
      <c r="T18" s="146"/>
      <c r="U18" s="151"/>
      <c r="V18" s="151"/>
      <c r="W18" s="150">
        <v>15797</v>
      </c>
      <c r="X18" s="150">
        <v>21269</v>
      </c>
      <c r="Y18" s="140"/>
    </row>
    <row r="19" spans="3:25" ht="20.100000000000001" customHeight="1">
      <c r="C19" s="149" t="s">
        <v>80</v>
      </c>
      <c r="D19" s="151">
        <v>117</v>
      </c>
      <c r="E19" s="151">
        <v>105</v>
      </c>
      <c r="F19" s="150">
        <v>10225</v>
      </c>
      <c r="G19" s="150">
        <v>9121</v>
      </c>
      <c r="H19" s="150">
        <v>37378</v>
      </c>
      <c r="I19" s="150">
        <v>37088</v>
      </c>
      <c r="J19" s="151">
        <v>143</v>
      </c>
      <c r="K19" s="151">
        <v>199</v>
      </c>
      <c r="L19" s="150">
        <v>19946</v>
      </c>
      <c r="M19" s="150">
        <v>19450</v>
      </c>
      <c r="N19" s="150">
        <v>6103</v>
      </c>
      <c r="O19" s="150">
        <v>7388</v>
      </c>
      <c r="P19" s="150">
        <v>19630</v>
      </c>
      <c r="Q19" s="150">
        <v>33137</v>
      </c>
      <c r="R19" s="150">
        <v>93542</v>
      </c>
      <c r="S19" s="150">
        <v>106488</v>
      </c>
      <c r="T19" s="146"/>
      <c r="U19" s="150">
        <v>25840349</v>
      </c>
      <c r="V19" s="150">
        <v>29255503</v>
      </c>
      <c r="W19" s="150">
        <v>39415</v>
      </c>
      <c r="X19" s="150">
        <v>56536</v>
      </c>
      <c r="Y19" s="140"/>
    </row>
    <row r="20" spans="3:25" ht="20.100000000000001" customHeight="1">
      <c r="C20" s="149" t="s">
        <v>80</v>
      </c>
      <c r="D20" s="151"/>
      <c r="E20" s="151"/>
      <c r="F20" s="150"/>
      <c r="G20" s="150"/>
      <c r="H20" s="150"/>
      <c r="I20" s="150"/>
      <c r="J20" s="151"/>
      <c r="K20" s="151"/>
      <c r="L20" s="148">
        <f>L19*1000/U19</f>
        <v>0.77189359942468272</v>
      </c>
      <c r="M20" s="148">
        <f>M19*1000/V19</f>
        <v>0.66483218558915225</v>
      </c>
      <c r="N20" s="150"/>
      <c r="O20" s="150"/>
      <c r="P20" s="150"/>
      <c r="Q20" s="150"/>
      <c r="R20" s="151">
        <f>R19*1000/U19</f>
        <v>3.6199975472467498</v>
      </c>
      <c r="S20" s="151">
        <f>S19*1000/V19</f>
        <v>3.6399305798980794</v>
      </c>
      <c r="T20" s="146"/>
      <c r="U20" s="151"/>
      <c r="V20" s="151"/>
      <c r="W20" s="144">
        <f>SUM(W18:W19)</f>
        <v>55212</v>
      </c>
      <c r="X20" s="144">
        <f>SUM(X18:X19)</f>
        <v>77805</v>
      </c>
      <c r="Y20" s="140"/>
    </row>
    <row r="21" spans="3:25" ht="20.100000000000001" customHeight="1">
      <c r="C21" s="149" t="s">
        <v>79</v>
      </c>
      <c r="D21" s="151">
        <v>129</v>
      </c>
      <c r="E21" s="151">
        <v>146</v>
      </c>
      <c r="F21" s="150">
        <v>12638</v>
      </c>
      <c r="G21" s="150">
        <v>13775</v>
      </c>
      <c r="H21" s="150">
        <v>75611</v>
      </c>
      <c r="I21" s="150">
        <v>79839</v>
      </c>
      <c r="J21" s="151">
        <v>1</v>
      </c>
      <c r="K21" s="151">
        <v>1</v>
      </c>
      <c r="L21" s="150">
        <v>13881</v>
      </c>
      <c r="M21" s="150">
        <v>15351</v>
      </c>
      <c r="N21" s="150">
        <v>8969</v>
      </c>
      <c r="O21" s="150">
        <v>11402</v>
      </c>
      <c r="P21" s="150">
        <v>34153</v>
      </c>
      <c r="Q21" s="150">
        <v>63588</v>
      </c>
      <c r="R21" s="150">
        <v>145382</v>
      </c>
      <c r="S21" s="150">
        <v>184102</v>
      </c>
      <c r="T21" s="146"/>
      <c r="U21" s="150">
        <v>19845704</v>
      </c>
      <c r="V21" s="150">
        <v>23875072</v>
      </c>
      <c r="W21" s="140">
        <f>W20*100/X20</f>
        <v>70.962020435704645</v>
      </c>
      <c r="X21" s="140"/>
      <c r="Y21" s="140"/>
    </row>
    <row r="22" spans="3:25" ht="20.100000000000001" customHeight="1">
      <c r="C22" s="149" t="s">
        <v>79</v>
      </c>
      <c r="D22" s="151"/>
      <c r="E22" s="151"/>
      <c r="F22" s="150"/>
      <c r="G22" s="150"/>
      <c r="H22" s="150"/>
      <c r="I22" s="150"/>
      <c r="J22" s="151"/>
      <c r="K22" s="151"/>
      <c r="L22" s="148">
        <f>L21*1000/U21</f>
        <v>0.69944608666943742</v>
      </c>
      <c r="M22" s="148">
        <f>M21*1000/V21</f>
        <v>0.64297188297484509</v>
      </c>
      <c r="N22" s="150"/>
      <c r="O22" s="150"/>
      <c r="P22" s="150"/>
      <c r="Q22" s="150"/>
      <c r="R22" s="151">
        <f>R21*1000/U21</f>
        <v>7.3256156596913868</v>
      </c>
      <c r="S22" s="151">
        <f>S21*1000/V21</f>
        <v>7.7110552797495231</v>
      </c>
      <c r="T22" s="146"/>
      <c r="U22" s="151"/>
      <c r="V22" s="151"/>
      <c r="W22" s="140"/>
      <c r="X22" s="140"/>
      <c r="Y22" s="140"/>
    </row>
    <row r="23" spans="3:25" ht="20.100000000000001" customHeight="1">
      <c r="C23" s="149" t="s">
        <v>78</v>
      </c>
      <c r="D23" s="151">
        <v>100</v>
      </c>
      <c r="E23" s="151">
        <v>88</v>
      </c>
      <c r="F23" s="150">
        <v>15475</v>
      </c>
      <c r="G23" s="150">
        <v>21499</v>
      </c>
      <c r="H23" s="150">
        <v>108397</v>
      </c>
      <c r="I23" s="150">
        <v>130299</v>
      </c>
      <c r="J23" s="151" t="s">
        <v>42</v>
      </c>
      <c r="K23" s="151" t="s">
        <v>42</v>
      </c>
      <c r="L23" s="150">
        <v>9229</v>
      </c>
      <c r="M23" s="150">
        <v>11260</v>
      </c>
      <c r="N23" s="150">
        <v>10817</v>
      </c>
      <c r="O23" s="150">
        <v>14963</v>
      </c>
      <c r="P23" s="150">
        <v>46125</v>
      </c>
      <c r="Q23" s="150">
        <v>108081</v>
      </c>
      <c r="R23" s="150">
        <v>190143</v>
      </c>
      <c r="S23" s="150">
        <v>286190</v>
      </c>
      <c r="T23" s="146"/>
      <c r="U23" s="150">
        <v>12437701</v>
      </c>
      <c r="V23" s="150">
        <v>16732965</v>
      </c>
      <c r="W23" s="140">
        <v>2020</v>
      </c>
      <c r="X23" s="140"/>
      <c r="Y23" s="140"/>
    </row>
    <row r="24" spans="3:25" ht="20.100000000000001" customHeight="1">
      <c r="C24" s="149" t="s">
        <v>78</v>
      </c>
      <c r="D24" s="151"/>
      <c r="E24" s="151"/>
      <c r="F24" s="150"/>
      <c r="G24" s="150"/>
      <c r="H24" s="150"/>
      <c r="I24" s="150"/>
      <c r="J24" s="151"/>
      <c r="K24" s="151"/>
      <c r="L24" s="148">
        <f>L23*1000/U23</f>
        <v>0.7420181591437196</v>
      </c>
      <c r="M24" s="148">
        <f>M23*1000/V23</f>
        <v>0.67292317888670661</v>
      </c>
      <c r="N24" s="150"/>
      <c r="O24" s="150"/>
      <c r="P24" s="150"/>
      <c r="Q24" s="150"/>
      <c r="R24" s="151">
        <f>R23*1000/U23</f>
        <v>15.287632336554802</v>
      </c>
      <c r="S24" s="151">
        <f>S23*1000/V23</f>
        <v>17.103364526251028</v>
      </c>
      <c r="T24" s="146"/>
      <c r="U24" s="151"/>
      <c r="V24" s="151"/>
      <c r="W24" s="150">
        <v>11740</v>
      </c>
      <c r="X24" s="150">
        <v>16642</v>
      </c>
      <c r="Y24" s="140"/>
    </row>
    <row r="25" spans="3:25" ht="20.100000000000001" customHeight="1">
      <c r="C25" s="149" t="s">
        <v>77</v>
      </c>
      <c r="D25" s="151">
        <v>44</v>
      </c>
      <c r="E25" s="151">
        <v>40</v>
      </c>
      <c r="F25" s="150">
        <v>10245</v>
      </c>
      <c r="G25" s="150">
        <v>13900</v>
      </c>
      <c r="H25" s="150">
        <v>64665</v>
      </c>
      <c r="I25" s="150">
        <v>75234</v>
      </c>
      <c r="J25" s="151" t="s">
        <v>42</v>
      </c>
      <c r="K25" s="151" t="s">
        <v>42</v>
      </c>
      <c r="L25" s="150">
        <v>3680</v>
      </c>
      <c r="M25" s="150">
        <v>4568</v>
      </c>
      <c r="N25" s="150">
        <v>6453</v>
      </c>
      <c r="O25" s="150">
        <v>8070</v>
      </c>
      <c r="P25" s="150">
        <v>28019</v>
      </c>
      <c r="Q25" s="150">
        <v>64425</v>
      </c>
      <c r="R25" s="150">
        <v>113106</v>
      </c>
      <c r="S25" s="150">
        <v>166237</v>
      </c>
      <c r="T25" s="146"/>
      <c r="U25" s="150">
        <v>6772177</v>
      </c>
      <c r="V25" s="150">
        <v>9023041</v>
      </c>
      <c r="W25" s="150">
        <v>33984</v>
      </c>
      <c r="X25" s="150">
        <v>52953</v>
      </c>
      <c r="Y25" s="140"/>
    </row>
    <row r="26" spans="3:25" ht="20.100000000000001" customHeight="1">
      <c r="C26" s="149" t="s">
        <v>77</v>
      </c>
      <c r="D26" s="145"/>
      <c r="E26" s="145"/>
      <c r="F26" s="147"/>
      <c r="G26" s="147"/>
      <c r="H26" s="147"/>
      <c r="I26" s="147"/>
      <c r="J26" s="145"/>
      <c r="K26" s="145"/>
      <c r="L26" s="148">
        <f>L25*1000/U25</f>
        <v>0.54339985502446264</v>
      </c>
      <c r="M26" s="148">
        <f>M25*1000/V25</f>
        <v>0.50625947504837887</v>
      </c>
      <c r="N26" s="147"/>
      <c r="O26" s="147"/>
      <c r="P26" s="147"/>
      <c r="Q26" s="147"/>
      <c r="R26" s="145">
        <f>R25*1000/U25</f>
        <v>16.701571739781755</v>
      </c>
      <c r="S26" s="145">
        <f>S25*1000/V25</f>
        <v>18.423611285818161</v>
      </c>
      <c r="T26" s="146"/>
      <c r="U26" s="145"/>
      <c r="V26" s="145"/>
      <c r="W26" s="144">
        <f>SUM(W24:W25)</f>
        <v>45724</v>
      </c>
      <c r="X26" s="144">
        <f>SUM(X24:X25)</f>
        <v>69595</v>
      </c>
      <c r="Y26" s="140"/>
    </row>
    <row r="27" spans="3:25" ht="20.100000000000001" customHeight="1">
      <c r="C27" s="143" t="s">
        <v>36</v>
      </c>
      <c r="D27" s="142">
        <v>539</v>
      </c>
      <c r="E27" s="142">
        <v>533</v>
      </c>
      <c r="F27" s="141">
        <v>61240</v>
      </c>
      <c r="G27" s="141">
        <v>68141</v>
      </c>
      <c r="H27" s="141">
        <v>306810</v>
      </c>
      <c r="I27" s="141">
        <v>343863</v>
      </c>
      <c r="J27" s="141">
        <v>1646</v>
      </c>
      <c r="K27" s="141">
        <v>2147</v>
      </c>
      <c r="L27" s="141">
        <v>134394</v>
      </c>
      <c r="M27" s="141">
        <v>124611</v>
      </c>
      <c r="N27" s="141">
        <v>39751</v>
      </c>
      <c r="O27" s="141">
        <v>50235</v>
      </c>
      <c r="P27" s="141">
        <v>149800</v>
      </c>
      <c r="Q27" s="141">
        <v>297708</v>
      </c>
      <c r="R27" s="141">
        <v>694180</v>
      </c>
      <c r="S27" s="141">
        <v>887238</v>
      </c>
      <c r="U27" s="141"/>
      <c r="V27" s="141"/>
      <c r="W27" s="140">
        <f>W26*100/X26</f>
        <v>65.700122135210862</v>
      </c>
      <c r="X27" s="140"/>
      <c r="Y27" s="140"/>
    </row>
    <row r="28" spans="3:25">
      <c r="C28" s="137" t="s">
        <v>76</v>
      </c>
    </row>
    <row r="29" spans="3:25" ht="12.75" thickBot="1">
      <c r="C29" s="137" t="s">
        <v>75</v>
      </c>
    </row>
    <row r="30" spans="3:25" ht="16.5" thickTop="1" thickBot="1">
      <c r="C30" s="137" t="s">
        <v>69</v>
      </c>
      <c r="W30" s="139"/>
    </row>
    <row r="31" spans="3:25" ht="16.5" thickTop="1" thickBot="1">
      <c r="C31" s="137" t="s">
        <v>74</v>
      </c>
      <c r="W31" s="139"/>
    </row>
    <row r="32" spans="3:25" ht="12.75" thickTop="1">
      <c r="C32" s="137" t="s">
        <v>73</v>
      </c>
      <c r="W32" s="138"/>
    </row>
    <row r="33" spans="3:3">
      <c r="C33" s="137" t="s">
        <v>72</v>
      </c>
    </row>
    <row r="34" spans="3:3">
      <c r="C34" s="137" t="s">
        <v>71</v>
      </c>
    </row>
    <row r="35" spans="3:3">
      <c r="C35" s="137" t="s">
        <v>70</v>
      </c>
    </row>
    <row r="36" spans="3:3">
      <c r="C36" s="136" t="s">
        <v>69</v>
      </c>
    </row>
  </sheetData>
  <mergeCells count="11">
    <mergeCell ref="A1:XFD1"/>
    <mergeCell ref="N5:O5"/>
    <mergeCell ref="P5:Q5"/>
    <mergeCell ref="R5:S5"/>
    <mergeCell ref="U5:V5"/>
    <mergeCell ref="C5:C6"/>
    <mergeCell ref="D5:E5"/>
    <mergeCell ref="F5:G5"/>
    <mergeCell ref="H5:I5"/>
    <mergeCell ref="J5:K5"/>
    <mergeCell ref="L5:M5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530FD-FD1F-42D0-9D7F-1EEC96A68DE3}">
  <dimension ref="A1:R26"/>
  <sheetViews>
    <sheetView workbookViewId="0">
      <selection activeCell="C4" sqref="C4"/>
    </sheetView>
  </sheetViews>
  <sheetFormatPr defaultColWidth="8.875" defaultRowHeight="12"/>
  <cols>
    <col min="1" max="2" width="8.875" style="136"/>
    <col min="3" max="8" width="19.25" style="136" customWidth="1"/>
    <col min="9" max="16384" width="8.875" style="136"/>
  </cols>
  <sheetData>
    <row r="1" spans="1:18" s="534" customFormat="1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16" customFormat="1" ht="26.45" customHeight="1">
      <c r="C2" s="599"/>
      <c r="D2" s="599"/>
      <c r="E2" s="599"/>
      <c r="F2" s="599"/>
      <c r="G2" s="599"/>
    </row>
    <row r="3" spans="1:18" ht="12.75">
      <c r="C3" s="158"/>
    </row>
    <row r="4" spans="1:18" ht="12.75">
      <c r="C4" s="158" t="s">
        <v>177</v>
      </c>
    </row>
    <row r="5" spans="1:18" s="157" customFormat="1" ht="38.25" customHeight="1">
      <c r="A5" s="266"/>
      <c r="B5" s="266"/>
      <c r="C5" s="268" t="s">
        <v>93</v>
      </c>
      <c r="D5" s="267" t="s">
        <v>176</v>
      </c>
      <c r="E5" s="267" t="s">
        <v>175</v>
      </c>
      <c r="F5" s="267" t="s">
        <v>174</v>
      </c>
      <c r="G5" s="267" t="s">
        <v>173</v>
      </c>
      <c r="H5" s="267" t="s">
        <v>172</v>
      </c>
    </row>
    <row r="6" spans="1:18" hidden="1">
      <c r="C6" s="272" t="s">
        <v>171</v>
      </c>
      <c r="D6" s="271">
        <v>66</v>
      </c>
      <c r="E6" s="271">
        <v>596</v>
      </c>
      <c r="F6" s="271">
        <v>72</v>
      </c>
      <c r="G6" s="271" t="s">
        <v>42</v>
      </c>
      <c r="H6" s="271">
        <v>863</v>
      </c>
    </row>
    <row r="7" spans="1:18" hidden="1">
      <c r="C7" s="272" t="s">
        <v>170</v>
      </c>
      <c r="D7" s="271">
        <v>250</v>
      </c>
      <c r="E7" s="271">
        <v>758</v>
      </c>
      <c r="F7" s="271">
        <v>101</v>
      </c>
      <c r="G7" s="271" t="s">
        <v>42</v>
      </c>
      <c r="H7" s="271">
        <v>1213</v>
      </c>
    </row>
    <row r="8" spans="1:18" hidden="1">
      <c r="C8" s="272" t="s">
        <v>83</v>
      </c>
      <c r="D8" s="271">
        <v>261</v>
      </c>
      <c r="E8" s="271">
        <v>365</v>
      </c>
      <c r="F8" s="271">
        <v>66</v>
      </c>
      <c r="G8" s="271" t="s">
        <v>42</v>
      </c>
      <c r="H8" s="271">
        <v>752</v>
      </c>
    </row>
    <row r="9" spans="1:18" hidden="1">
      <c r="C9" s="272" t="s">
        <v>43</v>
      </c>
      <c r="D9" s="271">
        <v>403</v>
      </c>
      <c r="E9" s="271">
        <v>414</v>
      </c>
      <c r="F9" s="271">
        <v>349</v>
      </c>
      <c r="G9" s="271">
        <v>12</v>
      </c>
      <c r="H9" s="271">
        <v>1445</v>
      </c>
    </row>
    <row r="10" spans="1:18" ht="20.100000000000001" customHeight="1">
      <c r="C10" s="270" t="s">
        <v>169</v>
      </c>
      <c r="D10" s="150">
        <f>SUM(D6:D9)</f>
        <v>980</v>
      </c>
      <c r="E10" s="150">
        <f>SUM(E6:E9)</f>
        <v>2133</v>
      </c>
      <c r="F10" s="150">
        <f>SUM(F6:F9)</f>
        <v>588</v>
      </c>
      <c r="G10" s="150">
        <f>SUM(G6:G9)</f>
        <v>12</v>
      </c>
      <c r="H10" s="150">
        <f>SUM(H6:H9)</f>
        <v>4273</v>
      </c>
    </row>
    <row r="11" spans="1:18" ht="20.100000000000001" customHeight="1">
      <c r="C11" s="270" t="s">
        <v>44</v>
      </c>
      <c r="D11" s="150">
        <v>2277</v>
      </c>
      <c r="E11" s="150">
        <v>1057</v>
      </c>
      <c r="F11" s="150">
        <v>6314</v>
      </c>
      <c r="G11" s="150">
        <v>466</v>
      </c>
      <c r="H11" s="150">
        <v>11750</v>
      </c>
    </row>
    <row r="12" spans="1:18" ht="20.100000000000001" customHeight="1">
      <c r="C12" s="270" t="s">
        <v>82</v>
      </c>
      <c r="D12" s="150">
        <v>7704</v>
      </c>
      <c r="E12" s="150">
        <v>2557</v>
      </c>
      <c r="F12" s="150">
        <v>17869</v>
      </c>
      <c r="G12" s="150">
        <v>1165</v>
      </c>
      <c r="H12" s="150">
        <v>34017</v>
      </c>
    </row>
    <row r="13" spans="1:18" ht="20.100000000000001" customHeight="1">
      <c r="C13" s="270" t="s">
        <v>39</v>
      </c>
      <c r="D13" s="150">
        <v>6885</v>
      </c>
      <c r="E13" s="150">
        <v>2872</v>
      </c>
      <c r="F13" s="150">
        <v>11181</v>
      </c>
      <c r="G13" s="150">
        <v>379</v>
      </c>
      <c r="H13" s="150">
        <v>26131</v>
      </c>
    </row>
    <row r="14" spans="1:18" ht="20.100000000000001" customHeight="1">
      <c r="C14" s="270" t="s">
        <v>80</v>
      </c>
      <c r="D14" s="150">
        <v>5661</v>
      </c>
      <c r="E14" s="150">
        <v>3209</v>
      </c>
      <c r="F14" s="150">
        <v>5972</v>
      </c>
      <c r="G14" s="150">
        <v>102</v>
      </c>
      <c r="H14" s="150">
        <v>19528</v>
      </c>
    </row>
    <row r="15" spans="1:18" ht="20.100000000000001" customHeight="1">
      <c r="C15" s="270" t="s">
        <v>79</v>
      </c>
      <c r="D15" s="150">
        <v>4738</v>
      </c>
      <c r="E15" s="150">
        <v>3482</v>
      </c>
      <c r="F15" s="150">
        <v>3023</v>
      </c>
      <c r="G15" s="150">
        <v>27</v>
      </c>
      <c r="H15" s="150">
        <v>15450</v>
      </c>
    </row>
    <row r="16" spans="1:18" ht="20.100000000000001" customHeight="1">
      <c r="C16" s="270" t="s">
        <v>78</v>
      </c>
      <c r="D16" s="150">
        <v>3053</v>
      </c>
      <c r="E16" s="150">
        <v>3606</v>
      </c>
      <c r="F16" s="150">
        <v>1334</v>
      </c>
      <c r="G16" s="150">
        <v>4</v>
      </c>
      <c r="H16" s="150">
        <v>11344</v>
      </c>
    </row>
    <row r="17" spans="3:8" ht="20.100000000000001" customHeight="1">
      <c r="C17" s="270" t="s">
        <v>168</v>
      </c>
      <c r="D17" s="150">
        <v>1553</v>
      </c>
      <c r="E17" s="150">
        <v>4268</v>
      </c>
      <c r="F17" s="150">
        <v>494</v>
      </c>
      <c r="G17" s="150">
        <v>3</v>
      </c>
      <c r="H17" s="150">
        <v>8987</v>
      </c>
    </row>
    <row r="18" spans="3:8" ht="20.100000000000001" customHeight="1">
      <c r="C18" s="269" t="s">
        <v>167</v>
      </c>
      <c r="D18" s="141">
        <v>708</v>
      </c>
      <c r="E18" s="141">
        <v>9095</v>
      </c>
      <c r="F18" s="141">
        <v>204</v>
      </c>
      <c r="G18" s="141">
        <v>2</v>
      </c>
      <c r="H18" s="141">
        <v>13178</v>
      </c>
    </row>
    <row r="19" spans="3:8">
      <c r="C19" s="137" t="s">
        <v>76</v>
      </c>
    </row>
    <row r="20" spans="3:8">
      <c r="C20" s="137" t="s">
        <v>75</v>
      </c>
    </row>
    <row r="21" spans="3:8">
      <c r="C21" s="137" t="s">
        <v>74</v>
      </c>
    </row>
    <row r="22" spans="3:8">
      <c r="C22" s="137" t="s">
        <v>73</v>
      </c>
    </row>
    <row r="23" spans="3:8">
      <c r="C23" s="137" t="s">
        <v>72</v>
      </c>
    </row>
    <row r="24" spans="3:8">
      <c r="C24" s="137" t="s">
        <v>71</v>
      </c>
    </row>
    <row r="25" spans="3:8">
      <c r="C25" s="137" t="s">
        <v>70</v>
      </c>
    </row>
    <row r="26" spans="3:8">
      <c r="C26" s="136" t="s">
        <v>69</v>
      </c>
    </row>
  </sheetData>
  <mergeCells count="2">
    <mergeCell ref="A1:XFD1"/>
    <mergeCell ref="C2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AB38-A8D4-44A9-8248-FCD076BAE037}">
  <dimension ref="A1:R41"/>
  <sheetViews>
    <sheetView workbookViewId="0">
      <selection activeCell="A2" sqref="A2"/>
    </sheetView>
  </sheetViews>
  <sheetFormatPr defaultColWidth="9.25" defaultRowHeight="15"/>
  <cols>
    <col min="1" max="2" width="9.25" style="399"/>
    <col min="3" max="3" width="19.75" style="427" customWidth="1"/>
    <col min="4" max="13" width="7.75" style="428" customWidth="1"/>
    <col min="14" max="16384" width="9.25" style="399"/>
  </cols>
  <sheetData>
    <row r="1" spans="1:18" s="398" customFormat="1" ht="14.25">
      <c r="A1" s="395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7"/>
    </row>
    <row r="2" spans="1:18" ht="24.6" customHeight="1"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8" ht="24.6" customHeight="1">
      <c r="B3" s="400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8" ht="14.25">
      <c r="B4" s="402"/>
      <c r="C4" s="403" t="s">
        <v>196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8" s="404" customFormat="1" ht="18" customHeight="1">
      <c r="B5" s="405"/>
      <c r="C5" s="479" t="s">
        <v>283</v>
      </c>
      <c r="D5" s="478">
        <v>2013</v>
      </c>
      <c r="E5" s="478"/>
      <c r="F5" s="478"/>
      <c r="G5" s="478"/>
      <c r="H5" s="478"/>
      <c r="I5" s="478">
        <v>2019</v>
      </c>
      <c r="J5" s="478"/>
      <c r="K5" s="478"/>
      <c r="L5" s="478"/>
      <c r="M5" s="478"/>
    </row>
    <row r="6" spans="1:18" s="404" customFormat="1" ht="36.6" customHeight="1">
      <c r="B6" s="406"/>
      <c r="C6" s="480"/>
      <c r="D6" s="407" t="s">
        <v>36</v>
      </c>
      <c r="E6" s="407" t="s">
        <v>38</v>
      </c>
      <c r="F6" s="407" t="s">
        <v>37</v>
      </c>
      <c r="G6" s="407" t="s">
        <v>40</v>
      </c>
      <c r="H6" s="407" t="s">
        <v>41</v>
      </c>
      <c r="I6" s="407" t="s">
        <v>36</v>
      </c>
      <c r="J6" s="407" t="s">
        <v>38</v>
      </c>
      <c r="K6" s="407" t="s">
        <v>37</v>
      </c>
      <c r="L6" s="407" t="s">
        <v>40</v>
      </c>
      <c r="M6" s="407" t="s">
        <v>41</v>
      </c>
    </row>
    <row r="7" spans="1:18" s="404" customFormat="1" ht="22.15" customHeight="1">
      <c r="C7" s="408" t="s">
        <v>33</v>
      </c>
      <c r="D7" s="409">
        <v>14.5</v>
      </c>
      <c r="E7" s="409">
        <v>10.5</v>
      </c>
      <c r="F7" s="409">
        <v>12.9</v>
      </c>
      <c r="G7" s="409">
        <v>19</v>
      </c>
      <c r="H7" s="409">
        <v>12.2</v>
      </c>
      <c r="I7" s="410">
        <v>12.3</v>
      </c>
      <c r="J7" s="410">
        <v>9.6</v>
      </c>
      <c r="K7" s="410">
        <v>11.6</v>
      </c>
      <c r="L7" s="410">
        <v>14.6</v>
      </c>
      <c r="M7" s="410">
        <v>11.1</v>
      </c>
    </row>
    <row r="8" spans="1:18" s="404" customFormat="1" ht="22.15" customHeight="1">
      <c r="C8" s="411" t="s">
        <v>32</v>
      </c>
      <c r="D8" s="412">
        <v>12.7</v>
      </c>
      <c r="E8" s="412">
        <v>8.1</v>
      </c>
      <c r="F8" s="412">
        <v>12.7</v>
      </c>
      <c r="G8" s="412">
        <v>16</v>
      </c>
      <c r="H8" s="412">
        <v>11.6</v>
      </c>
      <c r="I8" s="413">
        <v>10.3</v>
      </c>
      <c r="J8" s="413">
        <v>7.6</v>
      </c>
      <c r="K8" s="413">
        <v>10.8</v>
      </c>
      <c r="L8" s="413">
        <v>12</v>
      </c>
      <c r="M8" s="413">
        <v>9</v>
      </c>
    </row>
    <row r="9" spans="1:18" s="404" customFormat="1" ht="22.15" customHeight="1">
      <c r="C9" s="414" t="s">
        <v>31</v>
      </c>
      <c r="D9" s="415">
        <v>11.5</v>
      </c>
      <c r="E9" s="415">
        <v>7.3</v>
      </c>
      <c r="F9" s="415">
        <v>11.3</v>
      </c>
      <c r="G9" s="415">
        <v>13.9</v>
      </c>
      <c r="H9" s="415">
        <v>11.7</v>
      </c>
      <c r="I9" s="416">
        <v>9.9</v>
      </c>
      <c r="J9" s="416">
        <v>9.5</v>
      </c>
      <c r="K9" s="416">
        <v>9.9</v>
      </c>
      <c r="L9" s="416">
        <v>11.3</v>
      </c>
      <c r="M9" s="416">
        <v>7.5</v>
      </c>
    </row>
    <row r="10" spans="1:18" s="404" customFormat="1" ht="22.15" customHeight="1">
      <c r="C10" s="414" t="s">
        <v>30</v>
      </c>
      <c r="D10" s="415">
        <v>18.600000000000001</v>
      </c>
      <c r="E10" s="415">
        <v>11.5</v>
      </c>
      <c r="F10" s="415">
        <v>16.399999999999999</v>
      </c>
      <c r="G10" s="415">
        <v>26.5</v>
      </c>
      <c r="H10" s="415">
        <v>17</v>
      </c>
      <c r="I10" s="416">
        <v>13.6</v>
      </c>
      <c r="J10" s="416">
        <v>13.1</v>
      </c>
      <c r="K10" s="416">
        <v>10.6</v>
      </c>
      <c r="L10" s="416">
        <v>16.2</v>
      </c>
      <c r="M10" s="416">
        <v>15.2</v>
      </c>
    </row>
    <row r="11" spans="1:18" s="404" customFormat="1" ht="22.15" customHeight="1">
      <c r="C11" s="414" t="s">
        <v>29</v>
      </c>
      <c r="D11" s="415">
        <v>12.6</v>
      </c>
      <c r="E11" s="415">
        <v>8.6</v>
      </c>
      <c r="F11" s="415">
        <v>13.8</v>
      </c>
      <c r="G11" s="415">
        <v>14.4</v>
      </c>
      <c r="H11" s="415">
        <v>10.7</v>
      </c>
      <c r="I11" s="416">
        <v>10</v>
      </c>
      <c r="J11" s="416">
        <v>7.4</v>
      </c>
      <c r="K11" s="416">
        <v>11.8</v>
      </c>
      <c r="L11" s="416">
        <v>10.9</v>
      </c>
      <c r="M11" s="416">
        <v>7.6</v>
      </c>
    </row>
    <row r="12" spans="1:18" s="404" customFormat="1" ht="22.15" customHeight="1">
      <c r="C12" s="414" t="s">
        <v>28</v>
      </c>
      <c r="D12" s="415">
        <v>13.9</v>
      </c>
      <c r="E12" s="415">
        <v>13.3</v>
      </c>
      <c r="F12" s="415">
        <v>13.1</v>
      </c>
      <c r="G12" s="415">
        <v>15.8</v>
      </c>
      <c r="H12" s="415">
        <v>12.7</v>
      </c>
      <c r="I12" s="416">
        <v>11.3</v>
      </c>
      <c r="J12" s="416">
        <v>9.1</v>
      </c>
      <c r="K12" s="416">
        <v>12.6</v>
      </c>
      <c r="L12" s="416">
        <v>12.7</v>
      </c>
      <c r="M12" s="416">
        <v>7.9</v>
      </c>
    </row>
    <row r="13" spans="1:18" s="404" customFormat="1" ht="22.15" customHeight="1">
      <c r="C13" s="414" t="s">
        <v>27</v>
      </c>
      <c r="D13" s="415">
        <v>12.2</v>
      </c>
      <c r="E13" s="415">
        <v>7.7</v>
      </c>
      <c r="F13" s="415">
        <v>12.2</v>
      </c>
      <c r="G13" s="415">
        <v>15.7</v>
      </c>
      <c r="H13" s="415">
        <v>11.5</v>
      </c>
      <c r="I13" s="416">
        <v>9.8000000000000007</v>
      </c>
      <c r="J13" s="416">
        <v>6.5</v>
      </c>
      <c r="K13" s="416">
        <v>10.6</v>
      </c>
      <c r="L13" s="416">
        <v>11.3</v>
      </c>
      <c r="M13" s="416">
        <v>8.6</v>
      </c>
    </row>
    <row r="14" spans="1:18" s="404" customFormat="1" ht="22.15" customHeight="1">
      <c r="C14" s="414" t="s">
        <v>26</v>
      </c>
      <c r="D14" s="415">
        <v>13.2</v>
      </c>
      <c r="E14" s="415">
        <v>13.3</v>
      </c>
      <c r="F14" s="415">
        <v>10.3</v>
      </c>
      <c r="G14" s="415">
        <v>19</v>
      </c>
      <c r="H14" s="415">
        <v>9.6999999999999993</v>
      </c>
      <c r="I14" s="416">
        <v>10.7</v>
      </c>
      <c r="J14" s="416">
        <v>9.1999999999999993</v>
      </c>
      <c r="K14" s="416">
        <v>9.1999999999999993</v>
      </c>
      <c r="L14" s="416">
        <v>13.7</v>
      </c>
      <c r="M14" s="416">
        <v>9.9</v>
      </c>
    </row>
    <row r="15" spans="1:18" s="404" customFormat="1" ht="22.15" customHeight="1">
      <c r="C15" s="414" t="s">
        <v>25</v>
      </c>
      <c r="D15" s="415">
        <v>13.4</v>
      </c>
      <c r="E15" s="415">
        <v>4.4000000000000004</v>
      </c>
      <c r="F15" s="415">
        <v>14.6</v>
      </c>
      <c r="G15" s="415">
        <v>17.600000000000001</v>
      </c>
      <c r="H15" s="415">
        <v>12</v>
      </c>
      <c r="I15" s="416">
        <v>12.1</v>
      </c>
      <c r="J15" s="416">
        <v>7.5</v>
      </c>
      <c r="K15" s="416">
        <v>11.1</v>
      </c>
      <c r="L15" s="416">
        <v>15</v>
      </c>
      <c r="M15" s="416">
        <v>12.4</v>
      </c>
    </row>
    <row r="16" spans="1:18" s="404" customFormat="1" ht="22.15" customHeight="1">
      <c r="C16" s="411" t="s">
        <v>24</v>
      </c>
      <c r="D16" s="412">
        <v>13.9</v>
      </c>
      <c r="E16" s="412">
        <v>7.3</v>
      </c>
      <c r="F16" s="412">
        <v>11.1</v>
      </c>
      <c r="G16" s="412">
        <v>20.3</v>
      </c>
      <c r="H16" s="412">
        <v>13.8</v>
      </c>
      <c r="I16" s="413">
        <v>10.6</v>
      </c>
      <c r="J16" s="413">
        <v>7.4</v>
      </c>
      <c r="K16" s="413">
        <v>8.8000000000000007</v>
      </c>
      <c r="L16" s="413">
        <v>13.1</v>
      </c>
      <c r="M16" s="413">
        <v>11.2</v>
      </c>
    </row>
    <row r="17" spans="3:13" s="404" customFormat="1" ht="22.15" customHeight="1">
      <c r="C17" s="414" t="s">
        <v>23</v>
      </c>
      <c r="D17" s="415">
        <v>15</v>
      </c>
      <c r="E17" s="415">
        <v>10.1</v>
      </c>
      <c r="F17" s="415">
        <v>15.6</v>
      </c>
      <c r="G17" s="415">
        <v>17.2</v>
      </c>
      <c r="H17" s="415">
        <v>15.5</v>
      </c>
      <c r="I17" s="416">
        <v>10.9</v>
      </c>
      <c r="J17" s="416">
        <v>7.9</v>
      </c>
      <c r="K17" s="416">
        <v>10.199999999999999</v>
      </c>
      <c r="L17" s="416">
        <v>13.3</v>
      </c>
      <c r="M17" s="416">
        <v>11</v>
      </c>
    </row>
    <row r="18" spans="3:13" s="404" customFormat="1" ht="22.15" customHeight="1">
      <c r="C18" s="414" t="s">
        <v>22</v>
      </c>
      <c r="D18" s="415">
        <v>16.600000000000001</v>
      </c>
      <c r="E18" s="415">
        <v>8.4</v>
      </c>
      <c r="F18" s="415">
        <v>15.8</v>
      </c>
      <c r="G18" s="415">
        <v>22.5</v>
      </c>
      <c r="H18" s="415">
        <v>15.3</v>
      </c>
      <c r="I18" s="416">
        <v>10.8</v>
      </c>
      <c r="J18" s="416">
        <v>7.3</v>
      </c>
      <c r="K18" s="416">
        <v>10.1</v>
      </c>
      <c r="L18" s="416">
        <v>12.2</v>
      </c>
      <c r="M18" s="416">
        <v>12.2</v>
      </c>
    </row>
    <row r="19" spans="3:13" s="404" customFormat="1" ht="22.15" customHeight="1">
      <c r="C19" s="414" t="s">
        <v>21</v>
      </c>
      <c r="D19" s="415">
        <v>16.100000000000001</v>
      </c>
      <c r="E19" s="415">
        <v>9.6999999999999993</v>
      </c>
      <c r="F19" s="415">
        <v>13.9</v>
      </c>
      <c r="G19" s="415">
        <v>22</v>
      </c>
      <c r="H19" s="415">
        <v>15.8</v>
      </c>
      <c r="I19" s="416">
        <v>11.3</v>
      </c>
      <c r="J19" s="416">
        <v>4.8</v>
      </c>
      <c r="K19" s="416">
        <v>10.3</v>
      </c>
      <c r="L19" s="416">
        <v>13.6</v>
      </c>
      <c r="M19" s="416">
        <v>13.5</v>
      </c>
    </row>
    <row r="20" spans="3:13" s="404" customFormat="1" ht="22.15" customHeight="1">
      <c r="C20" s="414" t="s">
        <v>20</v>
      </c>
      <c r="D20" s="415">
        <v>12.8</v>
      </c>
      <c r="E20" s="415">
        <v>6.5</v>
      </c>
      <c r="F20" s="415">
        <v>12.4</v>
      </c>
      <c r="G20" s="415">
        <v>17.600000000000001</v>
      </c>
      <c r="H20" s="415">
        <v>11.5</v>
      </c>
      <c r="I20" s="416">
        <v>10.7</v>
      </c>
      <c r="J20" s="416">
        <v>10.199999999999999</v>
      </c>
      <c r="K20" s="416">
        <v>7.6</v>
      </c>
      <c r="L20" s="416">
        <v>14.1</v>
      </c>
      <c r="M20" s="416">
        <v>10.3</v>
      </c>
    </row>
    <row r="21" spans="3:13" s="404" customFormat="1" ht="22.15" customHeight="1">
      <c r="C21" s="414" t="s">
        <v>19</v>
      </c>
      <c r="D21" s="415">
        <v>11.5</v>
      </c>
      <c r="E21" s="415">
        <v>5.7</v>
      </c>
      <c r="F21" s="415">
        <v>8</v>
      </c>
      <c r="G21" s="415">
        <v>16.899999999999999</v>
      </c>
      <c r="H21" s="415">
        <v>13.2</v>
      </c>
      <c r="I21" s="416">
        <v>11.2</v>
      </c>
      <c r="J21" s="416">
        <v>6.9</v>
      </c>
      <c r="K21" s="416">
        <v>8.5</v>
      </c>
      <c r="L21" s="416">
        <v>15.5</v>
      </c>
      <c r="M21" s="416">
        <v>11.1</v>
      </c>
    </row>
    <row r="22" spans="3:13" s="404" customFormat="1" ht="22.15" customHeight="1">
      <c r="C22" s="414" t="s">
        <v>18</v>
      </c>
      <c r="D22" s="415">
        <v>14.6</v>
      </c>
      <c r="E22" s="415">
        <v>10.6</v>
      </c>
      <c r="F22" s="415">
        <v>10</v>
      </c>
      <c r="G22" s="415">
        <v>19.3</v>
      </c>
      <c r="H22" s="415">
        <v>17.7</v>
      </c>
      <c r="I22" s="416">
        <v>11.1</v>
      </c>
      <c r="J22" s="416">
        <v>9.5</v>
      </c>
      <c r="K22" s="416">
        <v>10.3</v>
      </c>
      <c r="L22" s="416">
        <v>12.9</v>
      </c>
      <c r="M22" s="416">
        <v>10.1</v>
      </c>
    </row>
    <row r="23" spans="3:13" s="404" customFormat="1" ht="22.15" customHeight="1">
      <c r="C23" s="414" t="s">
        <v>17</v>
      </c>
      <c r="D23" s="415">
        <v>12.7</v>
      </c>
      <c r="E23" s="415">
        <v>6.9</v>
      </c>
      <c r="F23" s="415">
        <v>11.5</v>
      </c>
      <c r="G23" s="415">
        <v>17.600000000000001</v>
      </c>
      <c r="H23" s="415">
        <v>11.8</v>
      </c>
      <c r="I23" s="416">
        <v>10.4</v>
      </c>
      <c r="J23" s="416">
        <v>8.1</v>
      </c>
      <c r="K23" s="416">
        <v>8.1999999999999993</v>
      </c>
      <c r="L23" s="416">
        <v>13.1</v>
      </c>
      <c r="M23" s="416">
        <v>10.7</v>
      </c>
    </row>
    <row r="24" spans="3:13" s="404" customFormat="1" ht="22.15" customHeight="1">
      <c r="C24" s="414" t="s">
        <v>16</v>
      </c>
      <c r="D24" s="415">
        <v>11.6</v>
      </c>
      <c r="E24" s="415">
        <v>6.2</v>
      </c>
      <c r="F24" s="415">
        <v>8</v>
      </c>
      <c r="G24" s="415">
        <v>19.3</v>
      </c>
      <c r="H24" s="415">
        <v>11.6</v>
      </c>
      <c r="I24" s="416">
        <v>9.1</v>
      </c>
      <c r="J24" s="416">
        <v>5.2</v>
      </c>
      <c r="K24" s="416">
        <v>8.1</v>
      </c>
      <c r="L24" s="416">
        <v>11.7</v>
      </c>
      <c r="M24" s="416">
        <v>9.3000000000000007</v>
      </c>
    </row>
    <row r="25" spans="3:13" s="404" customFormat="1" ht="22.15" customHeight="1">
      <c r="C25" s="414" t="s">
        <v>15</v>
      </c>
      <c r="D25" s="415">
        <v>12.6</v>
      </c>
      <c r="E25" s="415">
        <v>3.1</v>
      </c>
      <c r="F25" s="415">
        <v>8.3000000000000007</v>
      </c>
      <c r="G25" s="415">
        <v>22.8</v>
      </c>
      <c r="H25" s="415">
        <v>10.3</v>
      </c>
      <c r="I25" s="416">
        <v>9.6999999999999993</v>
      </c>
      <c r="J25" s="416">
        <v>7.2</v>
      </c>
      <c r="K25" s="416">
        <v>6.5</v>
      </c>
      <c r="L25" s="416">
        <v>12.6</v>
      </c>
      <c r="M25" s="416">
        <v>11</v>
      </c>
    </row>
    <row r="26" spans="3:13" s="404" customFormat="1" ht="22.15" customHeight="1">
      <c r="C26" s="411" t="s">
        <v>14</v>
      </c>
      <c r="D26" s="412">
        <v>14.9</v>
      </c>
      <c r="E26" s="412">
        <v>12.5</v>
      </c>
      <c r="F26" s="412">
        <v>13.2</v>
      </c>
      <c r="G26" s="412">
        <v>19.600000000000001</v>
      </c>
      <c r="H26" s="412">
        <v>10.9</v>
      </c>
      <c r="I26" s="413">
        <v>12.9</v>
      </c>
      <c r="J26" s="413">
        <v>11.3</v>
      </c>
      <c r="K26" s="413">
        <v>12.2</v>
      </c>
      <c r="L26" s="413">
        <v>15.2</v>
      </c>
      <c r="M26" s="413">
        <v>11.1</v>
      </c>
    </row>
    <row r="27" spans="3:13" s="404" customFormat="1" ht="22.15" customHeight="1">
      <c r="C27" s="414" t="s">
        <v>13</v>
      </c>
      <c r="D27" s="415">
        <v>17.7</v>
      </c>
      <c r="E27" s="415">
        <v>13.5</v>
      </c>
      <c r="F27" s="415">
        <v>15.6</v>
      </c>
      <c r="G27" s="415">
        <v>23.2</v>
      </c>
      <c r="H27" s="415">
        <v>14.7</v>
      </c>
      <c r="I27" s="416">
        <v>12.6</v>
      </c>
      <c r="J27" s="416">
        <v>11.6</v>
      </c>
      <c r="K27" s="416">
        <v>11.4</v>
      </c>
      <c r="L27" s="416">
        <v>14.7</v>
      </c>
      <c r="M27" s="416">
        <v>11.6</v>
      </c>
    </row>
    <row r="28" spans="3:13" s="404" customFormat="1" ht="22.15" customHeight="1">
      <c r="C28" s="414" t="s">
        <v>12</v>
      </c>
      <c r="D28" s="415">
        <v>13.1</v>
      </c>
      <c r="E28" s="415">
        <v>7.1</v>
      </c>
      <c r="F28" s="415">
        <v>14.7</v>
      </c>
      <c r="G28" s="415">
        <v>16.600000000000001</v>
      </c>
      <c r="H28" s="415">
        <v>8.1999999999999993</v>
      </c>
      <c r="I28" s="416">
        <v>10.199999999999999</v>
      </c>
      <c r="J28" s="416">
        <v>8.1999999999999993</v>
      </c>
      <c r="K28" s="416">
        <v>10</v>
      </c>
      <c r="L28" s="416">
        <v>11.7</v>
      </c>
      <c r="M28" s="416">
        <v>9.1</v>
      </c>
    </row>
    <row r="29" spans="3:13" s="404" customFormat="1" ht="22.15" customHeight="1">
      <c r="C29" s="414" t="s">
        <v>11</v>
      </c>
      <c r="D29" s="415">
        <v>12.5</v>
      </c>
      <c r="E29" s="415">
        <v>12.6</v>
      </c>
      <c r="F29" s="415">
        <v>10</v>
      </c>
      <c r="G29" s="415">
        <v>16.899999999999999</v>
      </c>
      <c r="H29" s="415">
        <v>8.6</v>
      </c>
      <c r="I29" s="416">
        <v>11.9</v>
      </c>
      <c r="J29" s="416">
        <v>10</v>
      </c>
      <c r="K29" s="416">
        <v>12.7</v>
      </c>
      <c r="L29" s="416">
        <v>13</v>
      </c>
      <c r="M29" s="416">
        <v>10.5</v>
      </c>
    </row>
    <row r="30" spans="3:13" s="404" customFormat="1" ht="22.15" customHeight="1">
      <c r="C30" s="414" t="s">
        <v>10</v>
      </c>
      <c r="D30" s="415">
        <v>14.7</v>
      </c>
      <c r="E30" s="415">
        <v>12.6</v>
      </c>
      <c r="F30" s="415">
        <v>13.2</v>
      </c>
      <c r="G30" s="415">
        <v>19.3</v>
      </c>
      <c r="H30" s="415">
        <v>10.4</v>
      </c>
      <c r="I30" s="416">
        <v>13.6</v>
      </c>
      <c r="J30" s="416">
        <v>12</v>
      </c>
      <c r="K30" s="416">
        <v>12.6</v>
      </c>
      <c r="L30" s="416">
        <v>16.5</v>
      </c>
      <c r="M30" s="416">
        <v>11.2</v>
      </c>
    </row>
    <row r="31" spans="3:13" s="404" customFormat="1" ht="22.15" customHeight="1">
      <c r="C31" s="411" t="s">
        <v>9</v>
      </c>
      <c r="D31" s="412">
        <v>15.8</v>
      </c>
      <c r="E31" s="412">
        <v>14.2</v>
      </c>
      <c r="F31" s="412">
        <v>15.2</v>
      </c>
      <c r="G31" s="412">
        <v>17.8</v>
      </c>
      <c r="H31" s="412">
        <v>14.3</v>
      </c>
      <c r="I31" s="413">
        <v>14.3</v>
      </c>
      <c r="J31" s="413">
        <v>10.5</v>
      </c>
      <c r="K31" s="413">
        <v>15</v>
      </c>
      <c r="L31" s="413">
        <v>16.399999999999999</v>
      </c>
      <c r="M31" s="413">
        <v>12.3</v>
      </c>
    </row>
    <row r="32" spans="3:13" s="404" customFormat="1" ht="22.15" customHeight="1">
      <c r="C32" s="414" t="s">
        <v>8</v>
      </c>
      <c r="D32" s="415">
        <v>17.7</v>
      </c>
      <c r="E32" s="415">
        <v>17.3</v>
      </c>
      <c r="F32" s="415">
        <v>18.2</v>
      </c>
      <c r="G32" s="415">
        <v>18.100000000000001</v>
      </c>
      <c r="H32" s="415">
        <v>16.7</v>
      </c>
      <c r="I32" s="416">
        <v>13.9</v>
      </c>
      <c r="J32" s="416">
        <v>10</v>
      </c>
      <c r="K32" s="416">
        <v>15.8</v>
      </c>
      <c r="L32" s="416">
        <v>15.3</v>
      </c>
      <c r="M32" s="416">
        <v>11.4</v>
      </c>
    </row>
    <row r="33" spans="2:13" s="404" customFormat="1" ht="22.15" customHeight="1">
      <c r="C33" s="414" t="s">
        <v>7</v>
      </c>
      <c r="D33" s="415">
        <v>15.8</v>
      </c>
      <c r="E33" s="415">
        <v>17.100000000000001</v>
      </c>
      <c r="F33" s="415">
        <v>14.5</v>
      </c>
      <c r="G33" s="415">
        <v>17.7</v>
      </c>
      <c r="H33" s="415">
        <v>12.6</v>
      </c>
      <c r="I33" s="416">
        <v>12.9</v>
      </c>
      <c r="J33" s="416">
        <v>8.9</v>
      </c>
      <c r="K33" s="416">
        <v>12.9</v>
      </c>
      <c r="L33" s="416">
        <v>15</v>
      </c>
      <c r="M33" s="416">
        <v>11.6</v>
      </c>
    </row>
    <row r="34" spans="2:13" s="404" customFormat="1" ht="22.15" customHeight="1">
      <c r="C34" s="414" t="s">
        <v>6</v>
      </c>
      <c r="D34" s="415">
        <v>14</v>
      </c>
      <c r="E34" s="415">
        <v>8.6999999999999993</v>
      </c>
      <c r="F34" s="415">
        <v>12.5</v>
      </c>
      <c r="G34" s="415">
        <v>17.600000000000001</v>
      </c>
      <c r="H34" s="415">
        <v>13.3</v>
      </c>
      <c r="I34" s="416">
        <v>15.7</v>
      </c>
      <c r="J34" s="416">
        <v>12.3</v>
      </c>
      <c r="K34" s="416">
        <v>15.6</v>
      </c>
      <c r="L34" s="416">
        <v>18.399999999999999</v>
      </c>
      <c r="M34" s="416">
        <v>13.5</v>
      </c>
    </row>
    <row r="35" spans="2:13" s="404" customFormat="1" ht="22.15" customHeight="1">
      <c r="C35" s="411" t="s">
        <v>5</v>
      </c>
      <c r="D35" s="412">
        <v>13.2</v>
      </c>
      <c r="E35" s="412">
        <v>8.1</v>
      </c>
      <c r="F35" s="412">
        <v>13.6</v>
      </c>
      <c r="G35" s="412">
        <v>16.3</v>
      </c>
      <c r="H35" s="412">
        <v>11</v>
      </c>
      <c r="I35" s="413">
        <v>12.5</v>
      </c>
      <c r="J35" s="413">
        <v>9.5</v>
      </c>
      <c r="K35" s="413">
        <v>12.4</v>
      </c>
      <c r="L35" s="413">
        <v>14.7</v>
      </c>
      <c r="M35" s="413">
        <v>10.6</v>
      </c>
    </row>
    <row r="36" spans="2:13" s="404" customFormat="1" ht="22.15" customHeight="1">
      <c r="C36" s="414" t="s">
        <v>4</v>
      </c>
      <c r="D36" s="415">
        <v>17.3</v>
      </c>
      <c r="E36" s="415">
        <v>11.5</v>
      </c>
      <c r="F36" s="415">
        <v>17.399999999999999</v>
      </c>
      <c r="G36" s="415">
        <v>20.3</v>
      </c>
      <c r="H36" s="415">
        <v>16.7</v>
      </c>
      <c r="I36" s="416">
        <v>14.3</v>
      </c>
      <c r="J36" s="416">
        <v>12.2</v>
      </c>
      <c r="K36" s="416">
        <v>14.4</v>
      </c>
      <c r="L36" s="416">
        <v>17.100000000000001</v>
      </c>
      <c r="M36" s="416">
        <v>10.6</v>
      </c>
    </row>
    <row r="37" spans="2:13" s="404" customFormat="1" ht="22.15" customHeight="1">
      <c r="C37" s="414" t="s">
        <v>3</v>
      </c>
      <c r="D37" s="415">
        <v>12.3</v>
      </c>
      <c r="E37" s="415">
        <v>2.8</v>
      </c>
      <c r="F37" s="415">
        <v>14.4</v>
      </c>
      <c r="G37" s="415">
        <v>16.8</v>
      </c>
      <c r="H37" s="415">
        <v>6.7</v>
      </c>
      <c r="I37" s="416">
        <v>12.2</v>
      </c>
      <c r="J37" s="416">
        <v>10</v>
      </c>
      <c r="K37" s="416">
        <v>13.3</v>
      </c>
      <c r="L37" s="416">
        <v>14.3</v>
      </c>
      <c r="M37" s="416">
        <v>7.3</v>
      </c>
    </row>
    <row r="38" spans="2:13" s="404" customFormat="1" ht="22.15" customHeight="1">
      <c r="C38" s="414" t="s">
        <v>2</v>
      </c>
      <c r="D38" s="415">
        <v>13.3</v>
      </c>
      <c r="E38" s="415">
        <v>10</v>
      </c>
      <c r="F38" s="415">
        <v>13</v>
      </c>
      <c r="G38" s="415">
        <v>15.8</v>
      </c>
      <c r="H38" s="415">
        <v>11.9</v>
      </c>
      <c r="I38" s="416">
        <v>12.9</v>
      </c>
      <c r="J38" s="416">
        <v>8.1</v>
      </c>
      <c r="K38" s="416">
        <v>11.8</v>
      </c>
      <c r="L38" s="416">
        <v>15.6</v>
      </c>
      <c r="M38" s="416">
        <v>12.9</v>
      </c>
    </row>
    <row r="39" spans="2:13" s="404" customFormat="1" ht="22.15" customHeight="1">
      <c r="B39" s="417"/>
      <c r="C39" s="418" t="s">
        <v>1</v>
      </c>
      <c r="D39" s="419">
        <v>10.6</v>
      </c>
      <c r="E39" s="419">
        <v>6.4</v>
      </c>
      <c r="F39" s="419">
        <v>10.9</v>
      </c>
      <c r="G39" s="419">
        <v>13.3</v>
      </c>
      <c r="H39" s="419">
        <v>8.6999999999999993</v>
      </c>
      <c r="I39" s="420">
        <v>10.5</v>
      </c>
      <c r="J39" s="420">
        <v>9.8000000000000007</v>
      </c>
      <c r="K39" s="420">
        <v>11.2</v>
      </c>
      <c r="L39" s="420">
        <v>11.4</v>
      </c>
      <c r="M39" s="420">
        <v>7.8</v>
      </c>
    </row>
    <row r="40" spans="2:13" s="404" customFormat="1" ht="22.15" customHeight="1">
      <c r="B40" s="421"/>
      <c r="C40" s="422" t="s">
        <v>0</v>
      </c>
      <c r="D40" s="422"/>
      <c r="E40" s="422"/>
      <c r="F40" s="422"/>
      <c r="G40" s="422"/>
      <c r="H40" s="422"/>
      <c r="I40" s="422"/>
      <c r="J40" s="422"/>
      <c r="K40" s="422"/>
      <c r="L40" s="423"/>
      <c r="M40" s="423"/>
    </row>
    <row r="41" spans="2:13" s="404" customFormat="1" ht="22.15" customHeight="1">
      <c r="C41" s="424" t="s">
        <v>55</v>
      </c>
      <c r="D41" s="425"/>
      <c r="E41" s="425"/>
      <c r="F41" s="425"/>
      <c r="G41" s="425"/>
      <c r="H41" s="425"/>
      <c r="I41" s="425"/>
      <c r="J41" s="425"/>
      <c r="K41" s="425"/>
      <c r="L41" s="426"/>
      <c r="M41" s="426"/>
    </row>
  </sheetData>
  <mergeCells count="4">
    <mergeCell ref="C2:M2"/>
    <mergeCell ref="D5:H5"/>
    <mergeCell ref="I5:M5"/>
    <mergeCell ref="C5:C6"/>
  </mergeCells>
  <conditionalFormatting sqref="C7 I7:M7">
    <cfRule type="expression" dxfId="12" priority="1" stopIfTrue="1">
      <formula>AND($C7="Total",$I7="Total")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CB68-D181-4F5F-95E5-02768399BCFE}">
  <dimension ref="B1:M42"/>
  <sheetViews>
    <sheetView workbookViewId="0"/>
  </sheetViews>
  <sheetFormatPr defaultColWidth="9.25" defaultRowHeight="12"/>
  <cols>
    <col min="1" max="2" width="9.25" style="82"/>
    <col min="3" max="3" width="16.375" style="64" customWidth="1"/>
    <col min="4" max="13" width="7.125" style="16" customWidth="1"/>
    <col min="14" max="16384" width="9.25" style="82"/>
  </cols>
  <sheetData>
    <row r="1" spans="2:13" s="430" customFormat="1"/>
    <row r="2" spans="2:13" s="429" customFormat="1" ht="29.45" customHeight="1"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2:13" s="429" customFormat="1" ht="29.45" customHeight="1">
      <c r="B3" s="432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2:13" ht="12.75">
      <c r="B4" s="431"/>
      <c r="C4" s="433" t="s">
        <v>106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</row>
    <row r="5" spans="2:13" ht="21" customHeight="1">
      <c r="C5" s="481" t="s">
        <v>283</v>
      </c>
      <c r="D5" s="485">
        <v>2013</v>
      </c>
      <c r="E5" s="485"/>
      <c r="F5" s="485"/>
      <c r="G5" s="485"/>
      <c r="H5" s="485"/>
      <c r="I5" s="486">
        <v>2019</v>
      </c>
      <c r="J5" s="487"/>
      <c r="K5" s="487"/>
      <c r="L5" s="487"/>
      <c r="M5" s="488"/>
    </row>
    <row r="6" spans="2:13" ht="32.450000000000003" customHeight="1">
      <c r="B6" s="429"/>
      <c r="C6" s="482"/>
      <c r="D6" s="40" t="s">
        <v>36</v>
      </c>
      <c r="E6" s="40" t="s">
        <v>38</v>
      </c>
      <c r="F6" s="40" t="s">
        <v>37</v>
      </c>
      <c r="G6" s="40" t="s">
        <v>40</v>
      </c>
      <c r="H6" s="40" t="s">
        <v>41</v>
      </c>
      <c r="I6" s="40" t="s">
        <v>36</v>
      </c>
      <c r="J6" s="40" t="s">
        <v>38</v>
      </c>
      <c r="K6" s="40" t="s">
        <v>37</v>
      </c>
      <c r="L6" s="40" t="s">
        <v>40</v>
      </c>
      <c r="M6" s="40" t="s">
        <v>41</v>
      </c>
    </row>
    <row r="7" spans="2:13" ht="22.15" customHeight="1">
      <c r="C7" s="58" t="s">
        <v>33</v>
      </c>
      <c r="D7" s="83">
        <v>13.7</v>
      </c>
      <c r="E7" s="83">
        <v>17.2</v>
      </c>
      <c r="F7" s="83">
        <v>18.899999999999999</v>
      </c>
      <c r="G7" s="83">
        <v>12.1</v>
      </c>
      <c r="H7" s="83">
        <v>4.2</v>
      </c>
      <c r="I7" s="41">
        <v>17.100000000000001</v>
      </c>
      <c r="J7" s="41">
        <v>22.9</v>
      </c>
      <c r="K7" s="41">
        <v>23.7</v>
      </c>
      <c r="L7" s="41">
        <v>16.2</v>
      </c>
      <c r="M7" s="41">
        <v>5.8</v>
      </c>
    </row>
    <row r="8" spans="2:13" ht="22.15" customHeight="1">
      <c r="C8" s="59" t="s">
        <v>32</v>
      </c>
      <c r="D8" s="84">
        <v>14.2</v>
      </c>
      <c r="E8" s="84">
        <v>15.6</v>
      </c>
      <c r="F8" s="84">
        <v>18.3</v>
      </c>
      <c r="G8" s="84">
        <v>12</v>
      </c>
      <c r="H8" s="84">
        <v>5</v>
      </c>
      <c r="I8" s="42">
        <v>16.7</v>
      </c>
      <c r="J8" s="42">
        <v>19.5</v>
      </c>
      <c r="K8" s="42">
        <v>21.6</v>
      </c>
      <c r="L8" s="42">
        <v>15.9</v>
      </c>
      <c r="M8" s="42">
        <v>5.7</v>
      </c>
    </row>
    <row r="9" spans="2:13" ht="22.15" customHeight="1">
      <c r="C9" s="60" t="s">
        <v>31</v>
      </c>
      <c r="D9" s="47">
        <v>11.1</v>
      </c>
      <c r="E9" s="47">
        <v>13.3</v>
      </c>
      <c r="F9" s="47">
        <v>16.899999999999999</v>
      </c>
      <c r="G9" s="47">
        <v>6.8</v>
      </c>
      <c r="H9" s="47">
        <v>2.9</v>
      </c>
      <c r="I9" s="43">
        <v>15</v>
      </c>
      <c r="J9" s="43">
        <v>18.100000000000001</v>
      </c>
      <c r="K9" s="43">
        <v>20</v>
      </c>
      <c r="L9" s="43">
        <v>13.5</v>
      </c>
      <c r="M9" s="43">
        <v>5.3</v>
      </c>
    </row>
    <row r="10" spans="2:13" ht="22.15" customHeight="1">
      <c r="C10" s="60" t="s">
        <v>30</v>
      </c>
      <c r="D10" s="47">
        <v>12.4</v>
      </c>
      <c r="E10" s="47">
        <v>14.8</v>
      </c>
      <c r="F10" s="47">
        <v>16.100000000000001</v>
      </c>
      <c r="G10" s="47">
        <v>10</v>
      </c>
      <c r="H10" s="47">
        <v>3.2</v>
      </c>
      <c r="I10" s="43">
        <v>13.7</v>
      </c>
      <c r="J10" s="43">
        <v>19.3</v>
      </c>
      <c r="K10" s="43">
        <v>14.9</v>
      </c>
      <c r="L10" s="43">
        <v>13.4</v>
      </c>
      <c r="M10" s="43">
        <v>4.4000000000000004</v>
      </c>
    </row>
    <row r="11" spans="2:13" ht="22.15" customHeight="1">
      <c r="C11" s="60" t="s">
        <v>29</v>
      </c>
      <c r="D11" s="47">
        <v>13.4</v>
      </c>
      <c r="E11" s="47">
        <v>11.5</v>
      </c>
      <c r="F11" s="47">
        <v>17.7</v>
      </c>
      <c r="G11" s="47">
        <v>13.3</v>
      </c>
      <c r="H11" s="47">
        <v>2.8</v>
      </c>
      <c r="I11" s="43">
        <v>13.9</v>
      </c>
      <c r="J11" s="43">
        <v>11.8</v>
      </c>
      <c r="K11" s="43">
        <v>18.5</v>
      </c>
      <c r="L11" s="43">
        <v>14.5</v>
      </c>
      <c r="M11" s="43">
        <v>5.6</v>
      </c>
    </row>
    <row r="12" spans="2:13" ht="22.15" customHeight="1">
      <c r="C12" s="60" t="s">
        <v>28</v>
      </c>
      <c r="D12" s="47">
        <v>13.4</v>
      </c>
      <c r="E12" s="47">
        <v>11.4</v>
      </c>
      <c r="F12" s="47">
        <v>18.899999999999999</v>
      </c>
      <c r="G12" s="47">
        <v>11.6</v>
      </c>
      <c r="H12" s="47">
        <v>2</v>
      </c>
      <c r="I12" s="43">
        <v>18.399999999999999</v>
      </c>
      <c r="J12" s="43">
        <v>18.8</v>
      </c>
      <c r="K12" s="43">
        <v>24.2</v>
      </c>
      <c r="L12" s="43">
        <v>18.399999999999999</v>
      </c>
      <c r="M12" s="43">
        <v>3</v>
      </c>
    </row>
    <row r="13" spans="2:13" ht="22.15" customHeight="1">
      <c r="C13" s="60" t="s">
        <v>27</v>
      </c>
      <c r="D13" s="47">
        <v>14.8</v>
      </c>
      <c r="E13" s="47">
        <v>17.2</v>
      </c>
      <c r="F13" s="47">
        <v>17.7</v>
      </c>
      <c r="G13" s="47">
        <v>13.2</v>
      </c>
      <c r="H13" s="47">
        <v>6.4</v>
      </c>
      <c r="I13" s="43">
        <v>17.600000000000001</v>
      </c>
      <c r="J13" s="43">
        <v>22</v>
      </c>
      <c r="K13" s="43">
        <v>22.2</v>
      </c>
      <c r="L13" s="43">
        <v>16.399999999999999</v>
      </c>
      <c r="M13" s="43">
        <v>6.1</v>
      </c>
    </row>
    <row r="14" spans="2:13" ht="22.15" customHeight="1">
      <c r="C14" s="60" t="s">
        <v>26</v>
      </c>
      <c r="D14" s="47">
        <v>17.600000000000001</v>
      </c>
      <c r="E14" s="47">
        <v>22.4</v>
      </c>
      <c r="F14" s="47">
        <v>21.1</v>
      </c>
      <c r="G14" s="47">
        <v>14</v>
      </c>
      <c r="H14" s="47">
        <v>6</v>
      </c>
      <c r="I14" s="43">
        <v>19.3</v>
      </c>
      <c r="J14" s="43">
        <v>17.399999999999999</v>
      </c>
      <c r="K14" s="43">
        <v>26.3</v>
      </c>
      <c r="L14" s="43">
        <v>18</v>
      </c>
      <c r="M14" s="43">
        <v>9</v>
      </c>
    </row>
    <row r="15" spans="2:13" ht="22.15" customHeight="1">
      <c r="C15" s="60" t="s">
        <v>25</v>
      </c>
      <c r="D15" s="47">
        <v>15.9</v>
      </c>
      <c r="E15" s="47">
        <v>18.100000000000001</v>
      </c>
      <c r="F15" s="47">
        <v>24.2</v>
      </c>
      <c r="G15" s="47">
        <v>10.7</v>
      </c>
      <c r="H15" s="47">
        <v>5.0999999999999996</v>
      </c>
      <c r="I15" s="43">
        <v>20.5</v>
      </c>
      <c r="J15" s="43">
        <v>30.3</v>
      </c>
      <c r="K15" s="43">
        <v>28</v>
      </c>
      <c r="L15" s="43">
        <v>19.3</v>
      </c>
      <c r="M15" s="43">
        <v>4.3</v>
      </c>
    </row>
    <row r="16" spans="2:13" ht="22.15" customHeight="1">
      <c r="C16" s="59" t="s">
        <v>24</v>
      </c>
      <c r="D16" s="84">
        <v>15.6</v>
      </c>
      <c r="E16" s="84">
        <v>17.8</v>
      </c>
      <c r="F16" s="84">
        <v>20.6</v>
      </c>
      <c r="G16" s="84">
        <v>14.6</v>
      </c>
      <c r="H16" s="84">
        <v>5.6</v>
      </c>
      <c r="I16" s="42">
        <v>17.3</v>
      </c>
      <c r="J16" s="42">
        <v>22.7</v>
      </c>
      <c r="K16" s="42">
        <v>23.6</v>
      </c>
      <c r="L16" s="42">
        <v>16.600000000000001</v>
      </c>
      <c r="M16" s="42">
        <v>5.5</v>
      </c>
    </row>
    <row r="17" spans="3:13" ht="22.15" customHeight="1">
      <c r="C17" s="60" t="s">
        <v>23</v>
      </c>
      <c r="D17" s="47">
        <v>13</v>
      </c>
      <c r="E17" s="47">
        <v>15.6</v>
      </c>
      <c r="F17" s="47">
        <v>17.3</v>
      </c>
      <c r="G17" s="47">
        <v>10.1</v>
      </c>
      <c r="H17" s="47">
        <v>5.3</v>
      </c>
      <c r="I17" s="43">
        <v>16</v>
      </c>
      <c r="J17" s="43">
        <v>18.600000000000001</v>
      </c>
      <c r="K17" s="43">
        <v>22.1</v>
      </c>
      <c r="L17" s="43">
        <v>15.9</v>
      </c>
      <c r="M17" s="43">
        <v>3.1</v>
      </c>
    </row>
    <row r="18" spans="3:13" ht="22.15" customHeight="1">
      <c r="C18" s="60" t="s">
        <v>22</v>
      </c>
      <c r="D18" s="47">
        <v>17</v>
      </c>
      <c r="E18" s="47">
        <v>25.9</v>
      </c>
      <c r="F18" s="47">
        <v>21.9</v>
      </c>
      <c r="G18" s="47">
        <v>15.3</v>
      </c>
      <c r="H18" s="47">
        <v>3.3</v>
      </c>
      <c r="I18" s="43">
        <v>19.2</v>
      </c>
      <c r="J18" s="43">
        <v>27.8</v>
      </c>
      <c r="K18" s="43">
        <v>27.8</v>
      </c>
      <c r="L18" s="43">
        <v>17.5</v>
      </c>
      <c r="M18" s="43">
        <v>4.5</v>
      </c>
    </row>
    <row r="19" spans="3:13" ht="22.15" customHeight="1">
      <c r="C19" s="60" t="s">
        <v>21</v>
      </c>
      <c r="D19" s="47">
        <v>14.2</v>
      </c>
      <c r="E19" s="47">
        <v>15.8</v>
      </c>
      <c r="F19" s="47">
        <v>18.3</v>
      </c>
      <c r="G19" s="47">
        <v>13.2</v>
      </c>
      <c r="H19" s="47">
        <v>7.7</v>
      </c>
      <c r="I19" s="43">
        <v>14.4</v>
      </c>
      <c r="J19" s="43">
        <v>13.8</v>
      </c>
      <c r="K19" s="43">
        <v>18.899999999999999</v>
      </c>
      <c r="L19" s="43">
        <v>16.399999999999999</v>
      </c>
      <c r="M19" s="43">
        <v>5.3</v>
      </c>
    </row>
    <row r="20" spans="3:13" ht="22.15" customHeight="1">
      <c r="C20" s="60" t="s">
        <v>20</v>
      </c>
      <c r="D20" s="47">
        <v>16.5</v>
      </c>
      <c r="E20" s="47">
        <v>17.3</v>
      </c>
      <c r="F20" s="47">
        <v>23.6</v>
      </c>
      <c r="G20" s="47">
        <v>15.3</v>
      </c>
      <c r="H20" s="47">
        <v>4.0999999999999996</v>
      </c>
      <c r="I20" s="43">
        <v>20.100000000000001</v>
      </c>
      <c r="J20" s="43">
        <v>25.8</v>
      </c>
      <c r="K20" s="43">
        <v>26.4</v>
      </c>
      <c r="L20" s="43">
        <v>18.7</v>
      </c>
      <c r="M20" s="43">
        <v>8.8000000000000007</v>
      </c>
    </row>
    <row r="21" spans="3:13" ht="22.15" customHeight="1">
      <c r="C21" s="60" t="s">
        <v>19</v>
      </c>
      <c r="D21" s="47">
        <v>10.9</v>
      </c>
      <c r="E21" s="47">
        <v>11.9</v>
      </c>
      <c r="F21" s="47">
        <v>16.5</v>
      </c>
      <c r="G21" s="47">
        <v>8.5</v>
      </c>
      <c r="H21" s="47">
        <v>4</v>
      </c>
      <c r="I21" s="43">
        <v>16</v>
      </c>
      <c r="J21" s="43">
        <v>20.2</v>
      </c>
      <c r="K21" s="43">
        <v>20.7</v>
      </c>
      <c r="L21" s="43">
        <v>16.899999999999999</v>
      </c>
      <c r="M21" s="43">
        <v>5.3</v>
      </c>
    </row>
    <row r="22" spans="3:13" ht="22.15" customHeight="1">
      <c r="C22" s="60" t="s">
        <v>18</v>
      </c>
      <c r="D22" s="47">
        <v>15.1</v>
      </c>
      <c r="E22" s="47">
        <v>18</v>
      </c>
      <c r="F22" s="47">
        <v>19.100000000000001</v>
      </c>
      <c r="G22" s="47">
        <v>15.1</v>
      </c>
      <c r="H22" s="47">
        <v>4.5999999999999996</v>
      </c>
      <c r="I22" s="43">
        <v>15.5</v>
      </c>
      <c r="J22" s="43">
        <v>19.5</v>
      </c>
      <c r="K22" s="43">
        <v>22.1</v>
      </c>
      <c r="L22" s="43">
        <v>14.7</v>
      </c>
      <c r="M22" s="43">
        <v>4.5999999999999996</v>
      </c>
    </row>
    <row r="23" spans="3:13" ht="22.15" customHeight="1">
      <c r="C23" s="60" t="s">
        <v>17</v>
      </c>
      <c r="D23" s="47">
        <v>14.7</v>
      </c>
      <c r="E23" s="47">
        <v>15.2</v>
      </c>
      <c r="F23" s="47">
        <v>19.5</v>
      </c>
      <c r="G23" s="47">
        <v>14.4</v>
      </c>
      <c r="H23" s="47">
        <v>5</v>
      </c>
      <c r="I23" s="43">
        <v>13.6</v>
      </c>
      <c r="J23" s="43">
        <v>15.8</v>
      </c>
      <c r="K23" s="43">
        <v>18.899999999999999</v>
      </c>
      <c r="L23" s="43">
        <v>13.4</v>
      </c>
      <c r="M23" s="43">
        <v>4.2</v>
      </c>
    </row>
    <row r="24" spans="3:13" ht="22.15" customHeight="1">
      <c r="C24" s="60" t="s">
        <v>16</v>
      </c>
      <c r="D24" s="47">
        <v>15.1</v>
      </c>
      <c r="E24" s="47">
        <v>17.2</v>
      </c>
      <c r="F24" s="47">
        <v>19.2</v>
      </c>
      <c r="G24" s="47">
        <v>14.6</v>
      </c>
      <c r="H24" s="47">
        <v>4.3</v>
      </c>
      <c r="I24" s="43">
        <v>23.7</v>
      </c>
      <c r="J24" s="43">
        <v>26.8</v>
      </c>
      <c r="K24" s="43">
        <v>32.9</v>
      </c>
      <c r="L24" s="43">
        <v>22</v>
      </c>
      <c r="M24" s="43">
        <v>8.3000000000000007</v>
      </c>
    </row>
    <row r="25" spans="3:13" ht="22.15" customHeight="1">
      <c r="C25" s="60" t="s">
        <v>15</v>
      </c>
      <c r="D25" s="47">
        <v>18.899999999999999</v>
      </c>
      <c r="E25" s="47">
        <v>20.5</v>
      </c>
      <c r="F25" s="47">
        <v>24.8</v>
      </c>
      <c r="G25" s="47">
        <v>18.2</v>
      </c>
      <c r="H25" s="47">
        <v>6.5</v>
      </c>
      <c r="I25" s="43">
        <v>20</v>
      </c>
      <c r="J25" s="43">
        <v>32.700000000000003</v>
      </c>
      <c r="K25" s="43">
        <v>26.9</v>
      </c>
      <c r="L25" s="43">
        <v>17.3</v>
      </c>
      <c r="M25" s="43">
        <v>6.5</v>
      </c>
    </row>
    <row r="26" spans="3:13" ht="22.15" customHeight="1">
      <c r="C26" s="59" t="s">
        <v>14</v>
      </c>
      <c r="D26" s="84">
        <v>12.8</v>
      </c>
      <c r="E26" s="84">
        <v>16.399999999999999</v>
      </c>
      <c r="F26" s="84">
        <v>18.2</v>
      </c>
      <c r="G26" s="84">
        <v>11.6</v>
      </c>
      <c r="H26" s="84">
        <v>4</v>
      </c>
      <c r="I26" s="42">
        <v>17.399999999999999</v>
      </c>
      <c r="J26" s="42">
        <v>22.9</v>
      </c>
      <c r="K26" s="42">
        <v>24.8</v>
      </c>
      <c r="L26" s="42">
        <v>16.600000000000001</v>
      </c>
      <c r="M26" s="42">
        <v>6.3</v>
      </c>
    </row>
    <row r="27" spans="3:13" ht="22.15" customHeight="1">
      <c r="C27" s="60" t="s">
        <v>13</v>
      </c>
      <c r="D27" s="47">
        <v>14</v>
      </c>
      <c r="E27" s="47">
        <v>16.8</v>
      </c>
      <c r="F27" s="47">
        <v>20.6</v>
      </c>
      <c r="G27" s="47">
        <v>12.4</v>
      </c>
      <c r="H27" s="47">
        <v>3.7</v>
      </c>
      <c r="I27" s="43">
        <v>17.2</v>
      </c>
      <c r="J27" s="43">
        <v>20.6</v>
      </c>
      <c r="K27" s="43">
        <v>25.6</v>
      </c>
      <c r="L27" s="43">
        <v>16.8</v>
      </c>
      <c r="M27" s="43">
        <v>6</v>
      </c>
    </row>
    <row r="28" spans="3:13" ht="22.15" customHeight="1">
      <c r="C28" s="60" t="s">
        <v>12</v>
      </c>
      <c r="D28" s="47">
        <v>11.5</v>
      </c>
      <c r="E28" s="47">
        <v>13.9</v>
      </c>
      <c r="F28" s="47">
        <v>15.9</v>
      </c>
      <c r="G28" s="47">
        <v>10.199999999999999</v>
      </c>
      <c r="H28" s="47">
        <v>3.6</v>
      </c>
      <c r="I28" s="43">
        <v>18.2</v>
      </c>
      <c r="J28" s="43">
        <v>28.1</v>
      </c>
      <c r="K28" s="43">
        <v>24.2</v>
      </c>
      <c r="L28" s="43">
        <v>16.2</v>
      </c>
      <c r="M28" s="43">
        <v>6.3</v>
      </c>
    </row>
    <row r="29" spans="3:13" ht="22.15" customHeight="1">
      <c r="C29" s="60" t="s">
        <v>11</v>
      </c>
      <c r="D29" s="47">
        <v>13.5</v>
      </c>
      <c r="E29" s="47">
        <v>18.8</v>
      </c>
      <c r="F29" s="47">
        <v>15.4</v>
      </c>
      <c r="G29" s="47">
        <v>15.1</v>
      </c>
      <c r="H29" s="47">
        <v>4.3</v>
      </c>
      <c r="I29" s="43">
        <v>17</v>
      </c>
      <c r="J29" s="43">
        <v>22.5</v>
      </c>
      <c r="K29" s="43">
        <v>23.7</v>
      </c>
      <c r="L29" s="43">
        <v>16.8</v>
      </c>
      <c r="M29" s="43">
        <v>7.9</v>
      </c>
    </row>
    <row r="30" spans="3:13" ht="22.15" customHeight="1">
      <c r="C30" s="60" t="s">
        <v>10</v>
      </c>
      <c r="D30" s="47">
        <v>12.1</v>
      </c>
      <c r="E30" s="47">
        <v>15.4</v>
      </c>
      <c r="F30" s="47">
        <v>18.399999999999999</v>
      </c>
      <c r="G30" s="47">
        <v>10.1</v>
      </c>
      <c r="H30" s="47">
        <v>4.0999999999999996</v>
      </c>
      <c r="I30" s="43">
        <v>17.5</v>
      </c>
      <c r="J30" s="43">
        <v>23.6</v>
      </c>
      <c r="K30" s="43">
        <v>24.9</v>
      </c>
      <c r="L30" s="43">
        <v>16.5</v>
      </c>
      <c r="M30" s="43">
        <v>5.7</v>
      </c>
    </row>
    <row r="31" spans="3:13" ht="22.15" customHeight="1">
      <c r="C31" s="59" t="s">
        <v>9</v>
      </c>
      <c r="D31" s="84">
        <v>11.1</v>
      </c>
      <c r="E31" s="84">
        <v>17.899999999999999</v>
      </c>
      <c r="F31" s="84">
        <v>16.3</v>
      </c>
      <c r="G31" s="84">
        <v>8.4</v>
      </c>
      <c r="H31" s="84">
        <v>2.4</v>
      </c>
      <c r="I31" s="42">
        <v>14.7</v>
      </c>
      <c r="J31" s="42">
        <v>25.5</v>
      </c>
      <c r="K31" s="42">
        <v>20.2</v>
      </c>
      <c r="L31" s="42">
        <v>13.4</v>
      </c>
      <c r="M31" s="42">
        <v>4</v>
      </c>
    </row>
    <row r="32" spans="3:13" ht="22.15" customHeight="1">
      <c r="C32" s="60" t="s">
        <v>8</v>
      </c>
      <c r="D32" s="47">
        <v>10.6</v>
      </c>
      <c r="E32" s="47">
        <v>15.3</v>
      </c>
      <c r="F32" s="47">
        <v>15.7</v>
      </c>
      <c r="G32" s="47">
        <v>7.9</v>
      </c>
      <c r="H32" s="47">
        <v>2.2999999999999998</v>
      </c>
      <c r="I32" s="43">
        <v>14.6</v>
      </c>
      <c r="J32" s="43">
        <v>24.3</v>
      </c>
      <c r="K32" s="43">
        <v>19.2</v>
      </c>
      <c r="L32" s="43">
        <v>13</v>
      </c>
      <c r="M32" s="43">
        <v>4.7</v>
      </c>
    </row>
    <row r="33" spans="2:13" ht="22.15" customHeight="1">
      <c r="C33" s="60" t="s">
        <v>7</v>
      </c>
      <c r="D33" s="47">
        <v>11.4</v>
      </c>
      <c r="E33" s="47">
        <v>16.7</v>
      </c>
      <c r="F33" s="47">
        <v>14.8</v>
      </c>
      <c r="G33" s="47">
        <v>10.1</v>
      </c>
      <c r="H33" s="47">
        <v>1.7</v>
      </c>
      <c r="I33" s="43">
        <v>15</v>
      </c>
      <c r="J33" s="43">
        <v>23.3</v>
      </c>
      <c r="K33" s="43">
        <v>20</v>
      </c>
      <c r="L33" s="43">
        <v>14.8</v>
      </c>
      <c r="M33" s="43">
        <v>4.8</v>
      </c>
    </row>
    <row r="34" spans="2:13" ht="22.15" customHeight="1">
      <c r="C34" s="60" t="s">
        <v>6</v>
      </c>
      <c r="D34" s="47">
        <v>11.4</v>
      </c>
      <c r="E34" s="47">
        <v>21.7</v>
      </c>
      <c r="F34" s="47">
        <v>17.7</v>
      </c>
      <c r="G34" s="47">
        <v>7.7</v>
      </c>
      <c r="H34" s="47">
        <v>2.7</v>
      </c>
      <c r="I34" s="43">
        <v>14.5</v>
      </c>
      <c r="J34" s="43">
        <v>28.6</v>
      </c>
      <c r="K34" s="43">
        <v>21.3</v>
      </c>
      <c r="L34" s="43">
        <v>13.1</v>
      </c>
      <c r="M34" s="43">
        <v>3</v>
      </c>
    </row>
    <row r="35" spans="2:13" ht="22.15" customHeight="1">
      <c r="C35" s="59" t="s">
        <v>5</v>
      </c>
      <c r="D35" s="84">
        <v>16.2</v>
      </c>
      <c r="E35" s="84">
        <v>20.399999999999999</v>
      </c>
      <c r="F35" s="84">
        <v>21.7</v>
      </c>
      <c r="G35" s="84">
        <v>14.4</v>
      </c>
      <c r="H35" s="84">
        <v>3.9</v>
      </c>
      <c r="I35" s="42">
        <v>19.600000000000001</v>
      </c>
      <c r="J35" s="42">
        <v>24</v>
      </c>
      <c r="K35" s="42">
        <v>26.8</v>
      </c>
      <c r="L35" s="42">
        <v>18</v>
      </c>
      <c r="M35" s="42">
        <v>7</v>
      </c>
    </row>
    <row r="36" spans="2:13" ht="22.15" customHeight="1">
      <c r="C36" s="60" t="s">
        <v>4</v>
      </c>
      <c r="D36" s="47">
        <v>18.399999999999999</v>
      </c>
      <c r="E36" s="47">
        <v>25.3</v>
      </c>
      <c r="F36" s="47">
        <v>24.3</v>
      </c>
      <c r="G36" s="47">
        <v>15.6</v>
      </c>
      <c r="H36" s="47">
        <v>3.6</v>
      </c>
      <c r="I36" s="43">
        <v>21.7</v>
      </c>
      <c r="J36" s="43">
        <v>27.6</v>
      </c>
      <c r="K36" s="43">
        <v>29.3</v>
      </c>
      <c r="L36" s="43">
        <v>20.5</v>
      </c>
      <c r="M36" s="43">
        <v>8.5</v>
      </c>
    </row>
    <row r="37" spans="2:13" ht="22.15" customHeight="1">
      <c r="C37" s="60" t="s">
        <v>3</v>
      </c>
      <c r="D37" s="47">
        <v>14</v>
      </c>
      <c r="E37" s="47">
        <v>18.899999999999999</v>
      </c>
      <c r="F37" s="47">
        <v>20.5</v>
      </c>
      <c r="G37" s="47">
        <v>10.6</v>
      </c>
      <c r="H37" s="47">
        <v>3.5</v>
      </c>
      <c r="I37" s="43">
        <v>21.5</v>
      </c>
      <c r="J37" s="43">
        <v>25</v>
      </c>
      <c r="K37" s="43">
        <v>31.1</v>
      </c>
      <c r="L37" s="43">
        <v>18.7</v>
      </c>
      <c r="M37" s="43">
        <v>6.3</v>
      </c>
    </row>
    <row r="38" spans="2:13" ht="22.15" customHeight="1">
      <c r="C38" s="60" t="s">
        <v>2</v>
      </c>
      <c r="D38" s="47">
        <v>16.600000000000001</v>
      </c>
      <c r="E38" s="47">
        <v>21.4</v>
      </c>
      <c r="F38" s="47">
        <v>22.6</v>
      </c>
      <c r="G38" s="47">
        <v>14.4</v>
      </c>
      <c r="H38" s="47">
        <v>4.0999999999999996</v>
      </c>
      <c r="I38" s="43">
        <v>17.899999999999999</v>
      </c>
      <c r="J38" s="43">
        <v>24</v>
      </c>
      <c r="K38" s="43">
        <v>23.7</v>
      </c>
      <c r="L38" s="43">
        <v>16.7</v>
      </c>
      <c r="M38" s="43">
        <v>6.8</v>
      </c>
    </row>
    <row r="39" spans="2:13" ht="22.15" customHeight="1">
      <c r="B39" s="431"/>
      <c r="C39" s="65" t="s">
        <v>1</v>
      </c>
      <c r="D39" s="85">
        <v>15.5</v>
      </c>
      <c r="E39" s="85">
        <v>15.1</v>
      </c>
      <c r="F39" s="85">
        <v>18.399999999999999</v>
      </c>
      <c r="G39" s="85">
        <v>17.8</v>
      </c>
      <c r="H39" s="85">
        <v>4.0999999999999996</v>
      </c>
      <c r="I39" s="46">
        <v>19.399999999999999</v>
      </c>
      <c r="J39" s="46">
        <v>20.3</v>
      </c>
      <c r="K39" s="46">
        <v>26.9</v>
      </c>
      <c r="L39" s="46">
        <v>18</v>
      </c>
      <c r="M39" s="46">
        <v>7</v>
      </c>
    </row>
    <row r="40" spans="2:13" ht="22.15" customHeight="1">
      <c r="B40" s="429"/>
      <c r="C40" s="484" t="s">
        <v>0</v>
      </c>
      <c r="D40" s="484"/>
      <c r="E40" s="484"/>
      <c r="F40" s="484"/>
      <c r="G40" s="484"/>
      <c r="H40" s="484"/>
      <c r="I40" s="484"/>
      <c r="J40" s="484"/>
      <c r="K40" s="484"/>
      <c r="L40" s="33"/>
      <c r="M40" s="33"/>
    </row>
    <row r="41" spans="2:13">
      <c r="C41" s="44" t="s">
        <v>55</v>
      </c>
      <c r="D41" s="44"/>
      <c r="E41" s="44"/>
      <c r="F41" s="44"/>
      <c r="G41" s="45"/>
      <c r="H41" s="44"/>
      <c r="I41" s="45"/>
      <c r="J41" s="45"/>
      <c r="K41" s="45"/>
    </row>
    <row r="42" spans="2:13">
      <c r="C42" s="45"/>
      <c r="D42" s="45"/>
      <c r="E42" s="45"/>
      <c r="F42" s="45"/>
      <c r="G42" s="44"/>
      <c r="H42" s="45"/>
      <c r="I42" s="45"/>
      <c r="J42" s="45"/>
      <c r="K42" s="45"/>
    </row>
  </sheetData>
  <mergeCells count="5">
    <mergeCell ref="C5:C6"/>
    <mergeCell ref="C2:M2"/>
    <mergeCell ref="C40:K40"/>
    <mergeCell ref="D5:H5"/>
    <mergeCell ref="I5:M5"/>
  </mergeCells>
  <conditionalFormatting sqref="C7 I7:M7">
    <cfRule type="expression" dxfId="11" priority="6" stopIfTrue="1">
      <formula>AND($C7="Total",$I7="Total")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FD69-8CE2-4AA1-B6F2-4A6F60F43D54}">
  <dimension ref="A1:U26"/>
  <sheetViews>
    <sheetView workbookViewId="0"/>
  </sheetViews>
  <sheetFormatPr defaultColWidth="8.875" defaultRowHeight="12"/>
  <cols>
    <col min="1" max="2" width="8.875" style="437"/>
    <col min="3" max="3" width="13.125" style="437" customWidth="1"/>
    <col min="4" max="5" width="8.875" style="437"/>
    <col min="6" max="9" width="8.875" style="437" customWidth="1"/>
    <col min="10" max="11" width="8.875" style="437"/>
    <col min="12" max="13" width="8.875" style="437" customWidth="1"/>
    <col min="14" max="15" width="8.875" style="437"/>
    <col min="16" max="19" width="8.875" style="437" customWidth="1"/>
    <col min="20" max="16384" width="8.875" style="437"/>
  </cols>
  <sheetData>
    <row r="1" spans="1:21" s="457" customFormat="1" ht="19.899999999999999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s="426" customFormat="1" ht="21" customHeight="1">
      <c r="C2" s="435"/>
      <c r="T2" s="436"/>
      <c r="U2" s="436"/>
    </row>
    <row r="3" spans="1:21" ht="12.75">
      <c r="C3" s="438"/>
      <c r="T3" s="439"/>
      <c r="U3" s="439"/>
    </row>
    <row r="4" spans="1:21" ht="12.75">
      <c r="C4" s="460" t="s">
        <v>94</v>
      </c>
      <c r="T4" s="439"/>
      <c r="U4" s="439"/>
    </row>
    <row r="5" spans="1:21" s="441" customFormat="1" ht="99" customHeight="1">
      <c r="A5" s="440"/>
      <c r="B5" s="440"/>
      <c r="C5" s="490" t="s">
        <v>93</v>
      </c>
      <c r="D5" s="492" t="s">
        <v>92</v>
      </c>
      <c r="E5" s="492"/>
      <c r="F5" s="492" t="s">
        <v>91</v>
      </c>
      <c r="G5" s="492"/>
      <c r="H5" s="492" t="s">
        <v>90</v>
      </c>
      <c r="I5" s="492"/>
      <c r="J5" s="492" t="s">
        <v>89</v>
      </c>
      <c r="K5" s="492"/>
      <c r="L5" s="492" t="s">
        <v>88</v>
      </c>
      <c r="M5" s="492"/>
      <c r="N5" s="492" t="s">
        <v>87</v>
      </c>
      <c r="O5" s="492"/>
      <c r="P5" s="492" t="s">
        <v>86</v>
      </c>
      <c r="Q5" s="492"/>
      <c r="R5" s="492" t="s">
        <v>85</v>
      </c>
      <c r="S5" s="493"/>
      <c r="T5" s="489"/>
      <c r="U5" s="489"/>
    </row>
    <row r="6" spans="1:21" s="442" customFormat="1" ht="24.95" customHeight="1">
      <c r="C6" s="491"/>
      <c r="D6" s="443">
        <v>2012</v>
      </c>
      <c r="E6" s="443">
        <v>2020</v>
      </c>
      <c r="F6" s="443">
        <v>2012</v>
      </c>
      <c r="G6" s="443">
        <v>2020</v>
      </c>
      <c r="H6" s="443">
        <v>2012</v>
      </c>
      <c r="I6" s="443">
        <v>2020</v>
      </c>
      <c r="J6" s="443">
        <v>2012</v>
      </c>
      <c r="K6" s="443">
        <v>2020</v>
      </c>
      <c r="L6" s="443">
        <v>2012</v>
      </c>
      <c r="M6" s="443">
        <v>2020</v>
      </c>
      <c r="N6" s="443">
        <v>2012</v>
      </c>
      <c r="O6" s="443">
        <v>2020</v>
      </c>
      <c r="P6" s="443">
        <v>2012</v>
      </c>
      <c r="Q6" s="443">
        <v>2020</v>
      </c>
      <c r="R6" s="443">
        <v>2012</v>
      </c>
      <c r="S6" s="444">
        <v>2020</v>
      </c>
      <c r="T6" s="445"/>
      <c r="U6" s="445"/>
    </row>
    <row r="7" spans="1:21" ht="24.95" customHeight="1">
      <c r="C7" s="446" t="s">
        <v>83</v>
      </c>
      <c r="D7" s="447">
        <v>6</v>
      </c>
      <c r="E7" s="447">
        <v>4</v>
      </c>
      <c r="F7" s="447">
        <v>480</v>
      </c>
      <c r="G7" s="447">
        <v>243</v>
      </c>
      <c r="H7" s="447">
        <v>448</v>
      </c>
      <c r="I7" s="447">
        <v>342</v>
      </c>
      <c r="J7" s="447" t="s">
        <v>42</v>
      </c>
      <c r="K7" s="447" t="s">
        <v>42</v>
      </c>
      <c r="L7" s="448">
        <v>1293</v>
      </c>
      <c r="M7" s="447">
        <v>750</v>
      </c>
      <c r="N7" s="447">
        <v>221</v>
      </c>
      <c r="O7" s="447">
        <v>119</v>
      </c>
      <c r="P7" s="448">
        <v>1504</v>
      </c>
      <c r="Q7" s="448">
        <v>1124</v>
      </c>
      <c r="R7" s="448">
        <v>3952</v>
      </c>
      <c r="S7" s="449">
        <v>2582</v>
      </c>
      <c r="T7" s="450"/>
      <c r="U7" s="450"/>
    </row>
    <row r="8" spans="1:21" ht="24.95" customHeight="1">
      <c r="C8" s="446" t="s">
        <v>43</v>
      </c>
      <c r="D8" s="447">
        <v>12</v>
      </c>
      <c r="E8" s="447">
        <v>7</v>
      </c>
      <c r="F8" s="447">
        <v>494</v>
      </c>
      <c r="G8" s="447">
        <v>268</v>
      </c>
      <c r="H8" s="447">
        <v>607</v>
      </c>
      <c r="I8" s="447">
        <v>475</v>
      </c>
      <c r="J8" s="447">
        <v>25</v>
      </c>
      <c r="K8" s="447">
        <v>8</v>
      </c>
      <c r="L8" s="448">
        <v>2547</v>
      </c>
      <c r="M8" s="448">
        <v>1445</v>
      </c>
      <c r="N8" s="447">
        <v>302</v>
      </c>
      <c r="O8" s="447">
        <v>214</v>
      </c>
      <c r="P8" s="448">
        <v>1723</v>
      </c>
      <c r="Q8" s="448">
        <v>1463</v>
      </c>
      <c r="R8" s="448">
        <v>5710</v>
      </c>
      <c r="S8" s="449">
        <v>3880</v>
      </c>
      <c r="T8" s="450"/>
      <c r="U8" s="450"/>
    </row>
    <row r="9" spans="1:21" ht="24.95" customHeight="1">
      <c r="C9" s="446" t="s">
        <v>44</v>
      </c>
      <c r="D9" s="447">
        <v>11</v>
      </c>
      <c r="E9" s="447">
        <v>11</v>
      </c>
      <c r="F9" s="447">
        <v>804</v>
      </c>
      <c r="G9" s="447">
        <v>566</v>
      </c>
      <c r="H9" s="448">
        <v>1158</v>
      </c>
      <c r="I9" s="448">
        <v>1016</v>
      </c>
      <c r="J9" s="447">
        <v>216</v>
      </c>
      <c r="K9" s="447">
        <v>172</v>
      </c>
      <c r="L9" s="448">
        <v>15797</v>
      </c>
      <c r="M9" s="448">
        <v>11740</v>
      </c>
      <c r="N9" s="447">
        <v>743</v>
      </c>
      <c r="O9" s="447">
        <v>806</v>
      </c>
      <c r="P9" s="448">
        <v>2540</v>
      </c>
      <c r="Q9" s="448">
        <v>2331</v>
      </c>
      <c r="R9" s="448">
        <v>21269</v>
      </c>
      <c r="S9" s="449">
        <v>16642</v>
      </c>
      <c r="T9" s="450"/>
      <c r="U9" s="450"/>
    </row>
    <row r="10" spans="1:21" ht="24.95" customHeight="1">
      <c r="C10" s="446" t="s">
        <v>82</v>
      </c>
      <c r="D10" s="447">
        <v>42</v>
      </c>
      <c r="E10" s="447">
        <v>52</v>
      </c>
      <c r="F10" s="448">
        <v>3576</v>
      </c>
      <c r="G10" s="448">
        <v>3019</v>
      </c>
      <c r="H10" s="448">
        <v>4632</v>
      </c>
      <c r="I10" s="448">
        <v>4909</v>
      </c>
      <c r="J10" s="447">
        <v>677</v>
      </c>
      <c r="K10" s="447">
        <v>767</v>
      </c>
      <c r="L10" s="448">
        <v>39415</v>
      </c>
      <c r="M10" s="448">
        <v>33984</v>
      </c>
      <c r="N10" s="448">
        <v>2306</v>
      </c>
      <c r="O10" s="448">
        <v>2793</v>
      </c>
      <c r="P10" s="448">
        <v>5888</v>
      </c>
      <c r="Q10" s="448">
        <v>7429</v>
      </c>
      <c r="R10" s="448">
        <v>56536</v>
      </c>
      <c r="S10" s="449">
        <v>52953</v>
      </c>
      <c r="T10" s="450"/>
      <c r="U10" s="450"/>
    </row>
    <row r="11" spans="1:21" ht="24.95" customHeight="1">
      <c r="C11" s="446" t="s">
        <v>39</v>
      </c>
      <c r="D11" s="447">
        <v>78</v>
      </c>
      <c r="E11" s="447">
        <v>80</v>
      </c>
      <c r="F11" s="448">
        <v>7303</v>
      </c>
      <c r="G11" s="448">
        <v>5750</v>
      </c>
      <c r="H11" s="448">
        <v>13914</v>
      </c>
      <c r="I11" s="448">
        <v>14661</v>
      </c>
      <c r="J11" s="447">
        <v>584</v>
      </c>
      <c r="K11" s="448">
        <v>1000</v>
      </c>
      <c r="L11" s="448">
        <v>28606</v>
      </c>
      <c r="M11" s="448">
        <v>26063</v>
      </c>
      <c r="N11" s="448">
        <v>3837</v>
      </c>
      <c r="O11" s="448">
        <v>4480</v>
      </c>
      <c r="P11" s="448">
        <v>10218</v>
      </c>
      <c r="Q11" s="448">
        <v>16130</v>
      </c>
      <c r="R11" s="448">
        <v>64540</v>
      </c>
      <c r="S11" s="449">
        <v>68164</v>
      </c>
      <c r="T11" s="451"/>
      <c r="U11" s="451"/>
    </row>
    <row r="12" spans="1:21" ht="24.95" customHeight="1">
      <c r="C12" s="446" t="s">
        <v>80</v>
      </c>
      <c r="D12" s="447">
        <v>117</v>
      </c>
      <c r="E12" s="447">
        <v>105</v>
      </c>
      <c r="F12" s="448">
        <v>10225</v>
      </c>
      <c r="G12" s="448">
        <v>9121</v>
      </c>
      <c r="H12" s="448">
        <v>37378</v>
      </c>
      <c r="I12" s="448">
        <v>37088</v>
      </c>
      <c r="J12" s="447">
        <v>143</v>
      </c>
      <c r="K12" s="447">
        <v>199</v>
      </c>
      <c r="L12" s="448">
        <v>19946</v>
      </c>
      <c r="M12" s="448">
        <v>19450</v>
      </c>
      <c r="N12" s="448">
        <v>6103</v>
      </c>
      <c r="O12" s="448">
        <v>7388</v>
      </c>
      <c r="P12" s="448">
        <v>19630</v>
      </c>
      <c r="Q12" s="448">
        <v>33137</v>
      </c>
      <c r="R12" s="448">
        <v>93542</v>
      </c>
      <c r="S12" s="449">
        <v>106488</v>
      </c>
      <c r="T12" s="451"/>
      <c r="U12" s="451"/>
    </row>
    <row r="13" spans="1:21" ht="24.95" customHeight="1">
      <c r="C13" s="446" t="s">
        <v>79</v>
      </c>
      <c r="D13" s="447">
        <v>129</v>
      </c>
      <c r="E13" s="447">
        <v>146</v>
      </c>
      <c r="F13" s="448">
        <v>12638</v>
      </c>
      <c r="G13" s="448">
        <v>13775</v>
      </c>
      <c r="H13" s="448">
        <v>75611</v>
      </c>
      <c r="I13" s="448">
        <v>79839</v>
      </c>
      <c r="J13" s="447">
        <v>1</v>
      </c>
      <c r="K13" s="447">
        <v>1</v>
      </c>
      <c r="L13" s="448">
        <v>13881</v>
      </c>
      <c r="M13" s="448">
        <v>15351</v>
      </c>
      <c r="N13" s="448">
        <v>8969</v>
      </c>
      <c r="O13" s="448">
        <v>11402</v>
      </c>
      <c r="P13" s="448">
        <v>34153</v>
      </c>
      <c r="Q13" s="448">
        <v>63588</v>
      </c>
      <c r="R13" s="448">
        <v>145382</v>
      </c>
      <c r="S13" s="449">
        <v>184102</v>
      </c>
      <c r="T13" s="451"/>
      <c r="U13" s="451"/>
    </row>
    <row r="14" spans="1:21" ht="24.95" customHeight="1">
      <c r="C14" s="446" t="s">
        <v>78</v>
      </c>
      <c r="D14" s="447">
        <v>100</v>
      </c>
      <c r="E14" s="447">
        <v>88</v>
      </c>
      <c r="F14" s="448">
        <v>15475</v>
      </c>
      <c r="G14" s="448">
        <v>21499</v>
      </c>
      <c r="H14" s="448">
        <v>108397</v>
      </c>
      <c r="I14" s="448">
        <v>130299</v>
      </c>
      <c r="J14" s="447" t="s">
        <v>42</v>
      </c>
      <c r="K14" s="447" t="s">
        <v>42</v>
      </c>
      <c r="L14" s="448">
        <v>9229</v>
      </c>
      <c r="M14" s="448">
        <v>11260</v>
      </c>
      <c r="N14" s="448">
        <v>10817</v>
      </c>
      <c r="O14" s="448">
        <v>14963</v>
      </c>
      <c r="P14" s="448">
        <v>46125</v>
      </c>
      <c r="Q14" s="448">
        <v>108081</v>
      </c>
      <c r="R14" s="448">
        <v>190143</v>
      </c>
      <c r="S14" s="449">
        <v>286190</v>
      </c>
      <c r="T14" s="451"/>
      <c r="U14" s="451"/>
    </row>
    <row r="15" spans="1:21" ht="24.95" customHeight="1">
      <c r="C15" s="446" t="s">
        <v>77</v>
      </c>
      <c r="D15" s="447">
        <v>44</v>
      </c>
      <c r="E15" s="447">
        <v>40</v>
      </c>
      <c r="F15" s="448">
        <v>10245</v>
      </c>
      <c r="G15" s="448">
        <v>13900</v>
      </c>
      <c r="H15" s="448">
        <v>64665</v>
      </c>
      <c r="I15" s="448">
        <v>75234</v>
      </c>
      <c r="J15" s="447" t="s">
        <v>42</v>
      </c>
      <c r="K15" s="447" t="s">
        <v>42</v>
      </c>
      <c r="L15" s="448">
        <v>3680</v>
      </c>
      <c r="M15" s="448">
        <v>4568</v>
      </c>
      <c r="N15" s="448">
        <v>6453</v>
      </c>
      <c r="O15" s="448">
        <v>8070</v>
      </c>
      <c r="P15" s="448">
        <v>28019</v>
      </c>
      <c r="Q15" s="448">
        <v>64425</v>
      </c>
      <c r="R15" s="448">
        <v>113106</v>
      </c>
      <c r="S15" s="449">
        <v>166237</v>
      </c>
      <c r="T15" s="451"/>
      <c r="U15" s="451"/>
    </row>
    <row r="16" spans="1:21" ht="24.95" customHeight="1">
      <c r="C16" s="452" t="s">
        <v>36</v>
      </c>
      <c r="D16" s="453">
        <v>539</v>
      </c>
      <c r="E16" s="453">
        <v>533</v>
      </c>
      <c r="F16" s="454">
        <v>61240</v>
      </c>
      <c r="G16" s="454">
        <v>68141</v>
      </c>
      <c r="H16" s="454">
        <v>306810</v>
      </c>
      <c r="I16" s="454">
        <v>343863</v>
      </c>
      <c r="J16" s="454">
        <v>1646</v>
      </c>
      <c r="K16" s="454">
        <v>2147</v>
      </c>
      <c r="L16" s="454">
        <v>134394</v>
      </c>
      <c r="M16" s="454">
        <v>124611</v>
      </c>
      <c r="N16" s="454">
        <v>39751</v>
      </c>
      <c r="O16" s="454">
        <v>50235</v>
      </c>
      <c r="P16" s="454">
        <v>149800</v>
      </c>
      <c r="Q16" s="454">
        <v>297708</v>
      </c>
      <c r="R16" s="454">
        <v>694180</v>
      </c>
      <c r="S16" s="455">
        <v>887238</v>
      </c>
      <c r="T16" s="451"/>
      <c r="U16" s="451"/>
    </row>
    <row r="17" spans="3:21" ht="20.100000000000001" customHeight="1">
      <c r="C17" s="459" t="s">
        <v>76</v>
      </c>
      <c r="T17" s="451"/>
      <c r="U17" s="451"/>
    </row>
    <row r="18" spans="3:21" ht="20.100000000000001" customHeight="1">
      <c r="C18" s="459" t="s">
        <v>75</v>
      </c>
      <c r="T18" s="451"/>
      <c r="U18" s="451"/>
    </row>
    <row r="19" spans="3:21" ht="20.100000000000001" customHeight="1">
      <c r="C19" s="459" t="s">
        <v>69</v>
      </c>
      <c r="T19" s="451"/>
      <c r="U19" s="451"/>
    </row>
    <row r="20" spans="3:21">
      <c r="C20" s="459" t="s">
        <v>74</v>
      </c>
      <c r="T20" s="439"/>
      <c r="U20" s="439"/>
    </row>
    <row r="21" spans="3:21">
      <c r="C21" s="459" t="s">
        <v>73</v>
      </c>
      <c r="T21" s="439"/>
      <c r="U21" s="439"/>
    </row>
    <row r="22" spans="3:21">
      <c r="C22" s="459" t="s">
        <v>72</v>
      </c>
      <c r="T22" s="439"/>
      <c r="U22" s="439"/>
    </row>
    <row r="23" spans="3:21">
      <c r="C23" s="459" t="s">
        <v>71</v>
      </c>
      <c r="T23" s="439"/>
      <c r="U23" s="439"/>
    </row>
    <row r="24" spans="3:21">
      <c r="C24" s="459" t="s">
        <v>70</v>
      </c>
      <c r="T24" s="439"/>
      <c r="U24" s="439"/>
    </row>
    <row r="25" spans="3:21">
      <c r="C25" s="437" t="s">
        <v>69</v>
      </c>
    </row>
    <row r="26" spans="3:21">
      <c r="C26" s="456"/>
    </row>
  </sheetData>
  <mergeCells count="10">
    <mergeCell ref="T5:U5"/>
    <mergeCell ref="C5:C6"/>
    <mergeCell ref="D5:E5"/>
    <mergeCell ref="F5:G5"/>
    <mergeCell ref="H5:I5"/>
    <mergeCell ref="J5:K5"/>
    <mergeCell ref="L5:M5"/>
    <mergeCell ref="N5:O5"/>
    <mergeCell ref="P5:Q5"/>
    <mergeCell ref="R5:S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772E-D860-4BFC-9FB8-CE863D4FADBA}">
  <dimension ref="A1:U27"/>
  <sheetViews>
    <sheetView workbookViewId="0"/>
  </sheetViews>
  <sheetFormatPr defaultColWidth="8.875" defaultRowHeight="12"/>
  <cols>
    <col min="1" max="1" width="8.875" style="437"/>
    <col min="2" max="2" width="8.875" style="437" customWidth="1"/>
    <col min="3" max="3" width="13.125" style="437" customWidth="1"/>
    <col min="4" max="5" width="8.875" style="437"/>
    <col min="6" max="9" width="8.875" style="437" customWidth="1"/>
    <col min="10" max="11" width="8.875" style="437"/>
    <col min="12" max="13" width="8.875" style="437" customWidth="1"/>
    <col min="14" max="15" width="8.875" style="437"/>
    <col min="16" max="19" width="8.875" style="437" customWidth="1"/>
    <col min="20" max="16384" width="8.875" style="437"/>
  </cols>
  <sheetData>
    <row r="1" spans="1:21" s="457" customFormat="1" ht="19.899999999999999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s="426" customFormat="1" ht="22.15" customHeight="1">
      <c r="C2" s="435"/>
    </row>
    <row r="3" spans="1:21" ht="12.75">
      <c r="C3" s="438"/>
    </row>
    <row r="4" spans="1:21" ht="12.75">
      <c r="C4" s="438" t="s">
        <v>177</v>
      </c>
    </row>
    <row r="5" spans="1:21" s="441" customFormat="1" ht="38.25" customHeight="1">
      <c r="A5" s="440"/>
      <c r="B5" s="440"/>
      <c r="C5" s="490" t="s">
        <v>93</v>
      </c>
      <c r="D5" s="492" t="s">
        <v>176</v>
      </c>
      <c r="E5" s="492"/>
      <c r="F5" s="492" t="s">
        <v>175</v>
      </c>
      <c r="G5" s="492"/>
      <c r="H5" s="492" t="s">
        <v>261</v>
      </c>
      <c r="I5" s="492"/>
      <c r="J5" s="492" t="s">
        <v>174</v>
      </c>
      <c r="K5" s="492"/>
      <c r="L5" s="492" t="s">
        <v>262</v>
      </c>
      <c r="M5" s="492"/>
      <c r="N5" s="492" t="s">
        <v>173</v>
      </c>
      <c r="O5" s="492"/>
      <c r="P5" s="492" t="s">
        <v>263</v>
      </c>
      <c r="Q5" s="492"/>
      <c r="R5" s="492" t="s">
        <v>264</v>
      </c>
      <c r="S5" s="492"/>
      <c r="T5" s="492" t="s">
        <v>172</v>
      </c>
      <c r="U5" s="492"/>
    </row>
    <row r="6" spans="1:21" s="442" customFormat="1">
      <c r="C6" s="491"/>
      <c r="D6" s="461">
        <v>2012</v>
      </c>
      <c r="E6" s="461">
        <v>2020</v>
      </c>
      <c r="F6" s="461">
        <v>2012</v>
      </c>
      <c r="G6" s="461">
        <v>2020</v>
      </c>
      <c r="H6" s="461">
        <v>2012</v>
      </c>
      <c r="I6" s="461">
        <v>2020</v>
      </c>
      <c r="J6" s="461">
        <v>2012</v>
      </c>
      <c r="K6" s="461">
        <v>2020</v>
      </c>
      <c r="L6" s="461">
        <v>2012</v>
      </c>
      <c r="M6" s="461">
        <v>2020</v>
      </c>
      <c r="N6" s="461">
        <v>2012</v>
      </c>
      <c r="O6" s="461">
        <v>2020</v>
      </c>
      <c r="P6" s="461">
        <v>2012</v>
      </c>
      <c r="Q6" s="461">
        <v>2020</v>
      </c>
      <c r="R6" s="461">
        <v>2012</v>
      </c>
      <c r="S6" s="461">
        <v>2020</v>
      </c>
      <c r="T6" s="461">
        <v>2012</v>
      </c>
      <c r="U6" s="461">
        <v>2020</v>
      </c>
    </row>
    <row r="7" spans="1:21" hidden="1">
      <c r="C7" s="462" t="s">
        <v>171</v>
      </c>
      <c r="D7" s="463">
        <v>110</v>
      </c>
      <c r="E7" s="463">
        <v>66</v>
      </c>
      <c r="F7" s="463">
        <v>715</v>
      </c>
      <c r="G7" s="463">
        <v>596</v>
      </c>
      <c r="H7" s="463" t="s">
        <v>42</v>
      </c>
      <c r="I7" s="463" t="s">
        <v>42</v>
      </c>
      <c r="J7" s="463">
        <v>118</v>
      </c>
      <c r="K7" s="463">
        <v>72</v>
      </c>
      <c r="L7" s="463">
        <v>88</v>
      </c>
      <c r="M7" s="463">
        <v>112</v>
      </c>
      <c r="N7" s="463" t="s">
        <v>42</v>
      </c>
      <c r="O7" s="463" t="s">
        <v>42</v>
      </c>
      <c r="P7" s="463">
        <v>20</v>
      </c>
      <c r="Q7" s="463">
        <v>17</v>
      </c>
      <c r="R7" s="463" t="s">
        <v>42</v>
      </c>
      <c r="S7" s="463" t="s">
        <v>42</v>
      </c>
      <c r="T7" s="463">
        <v>1051</v>
      </c>
      <c r="U7" s="463">
        <v>863</v>
      </c>
    </row>
    <row r="8" spans="1:21" hidden="1">
      <c r="C8" s="462" t="s">
        <v>170</v>
      </c>
      <c r="D8" s="463">
        <v>418</v>
      </c>
      <c r="E8" s="463">
        <v>250</v>
      </c>
      <c r="F8" s="463">
        <v>815</v>
      </c>
      <c r="G8" s="463">
        <v>758</v>
      </c>
      <c r="H8" s="463" t="s">
        <v>42</v>
      </c>
      <c r="I8" s="463" t="s">
        <v>42</v>
      </c>
      <c r="J8" s="463">
        <v>81</v>
      </c>
      <c r="K8" s="463">
        <v>101</v>
      </c>
      <c r="L8" s="463">
        <v>97</v>
      </c>
      <c r="M8" s="463">
        <v>94</v>
      </c>
      <c r="N8" s="463" t="s">
        <v>42</v>
      </c>
      <c r="O8" s="463" t="s">
        <v>42</v>
      </c>
      <c r="P8" s="463">
        <v>16</v>
      </c>
      <c r="Q8" s="463">
        <v>8</v>
      </c>
      <c r="R8" s="463">
        <v>1</v>
      </c>
      <c r="S8" s="463">
        <v>2</v>
      </c>
      <c r="T8" s="463">
        <v>1428</v>
      </c>
      <c r="U8" s="463">
        <v>1213</v>
      </c>
    </row>
    <row r="9" spans="1:21" hidden="1">
      <c r="C9" s="462" t="s">
        <v>83</v>
      </c>
      <c r="D9" s="463">
        <v>549</v>
      </c>
      <c r="E9" s="463">
        <v>261</v>
      </c>
      <c r="F9" s="463">
        <v>531</v>
      </c>
      <c r="G9" s="463">
        <v>365</v>
      </c>
      <c r="H9" s="463">
        <v>3</v>
      </c>
      <c r="I9" s="463">
        <v>4</v>
      </c>
      <c r="J9" s="463">
        <v>122</v>
      </c>
      <c r="K9" s="463">
        <v>66</v>
      </c>
      <c r="L9" s="463">
        <v>80</v>
      </c>
      <c r="M9" s="463">
        <v>48</v>
      </c>
      <c r="N9" s="463" t="s">
        <v>42</v>
      </c>
      <c r="O9" s="463" t="s">
        <v>42</v>
      </c>
      <c r="P9" s="463">
        <v>8</v>
      </c>
      <c r="Q9" s="463">
        <v>6</v>
      </c>
      <c r="R9" s="463">
        <v>4</v>
      </c>
      <c r="S9" s="463">
        <v>2</v>
      </c>
      <c r="T9" s="463">
        <v>1297</v>
      </c>
      <c r="U9" s="463">
        <v>752</v>
      </c>
    </row>
    <row r="10" spans="1:21" hidden="1">
      <c r="C10" s="462" t="s">
        <v>43</v>
      </c>
      <c r="D10" s="463">
        <v>848</v>
      </c>
      <c r="E10" s="463">
        <v>403</v>
      </c>
      <c r="F10" s="463">
        <v>693</v>
      </c>
      <c r="G10" s="463">
        <v>414</v>
      </c>
      <c r="H10" s="463">
        <v>117</v>
      </c>
      <c r="I10" s="463">
        <v>164</v>
      </c>
      <c r="J10" s="463">
        <v>728</v>
      </c>
      <c r="K10" s="463">
        <v>349</v>
      </c>
      <c r="L10" s="463">
        <v>146</v>
      </c>
      <c r="M10" s="463">
        <v>99</v>
      </c>
      <c r="N10" s="463">
        <v>11</v>
      </c>
      <c r="O10" s="463">
        <v>12</v>
      </c>
      <c r="P10" s="463">
        <v>4</v>
      </c>
      <c r="Q10" s="463">
        <v>4</v>
      </c>
      <c r="R10" s="463">
        <v>3</v>
      </c>
      <c r="S10" s="463" t="s">
        <v>42</v>
      </c>
      <c r="T10" s="463">
        <v>2550</v>
      </c>
      <c r="U10" s="463">
        <v>1445</v>
      </c>
    </row>
    <row r="11" spans="1:21" ht="20.100000000000001" customHeight="1">
      <c r="C11" s="464" t="s">
        <v>169</v>
      </c>
      <c r="D11" s="448">
        <f t="shared" ref="D11:U11" si="0">SUM(D7:D10)</f>
        <v>1925</v>
      </c>
      <c r="E11" s="448">
        <f t="shared" si="0"/>
        <v>980</v>
      </c>
      <c r="F11" s="448">
        <f t="shared" si="0"/>
        <v>2754</v>
      </c>
      <c r="G11" s="448">
        <f t="shared" si="0"/>
        <v>2133</v>
      </c>
      <c r="H11" s="448">
        <f t="shared" si="0"/>
        <v>120</v>
      </c>
      <c r="I11" s="448">
        <f t="shared" si="0"/>
        <v>168</v>
      </c>
      <c r="J11" s="448">
        <f t="shared" si="0"/>
        <v>1049</v>
      </c>
      <c r="K11" s="448">
        <f t="shared" si="0"/>
        <v>588</v>
      </c>
      <c r="L11" s="448">
        <f t="shared" si="0"/>
        <v>411</v>
      </c>
      <c r="M11" s="448">
        <f t="shared" si="0"/>
        <v>353</v>
      </c>
      <c r="N11" s="448">
        <f t="shared" si="0"/>
        <v>11</v>
      </c>
      <c r="O11" s="448">
        <f t="shared" si="0"/>
        <v>12</v>
      </c>
      <c r="P11" s="448">
        <f t="shared" si="0"/>
        <v>48</v>
      </c>
      <c r="Q11" s="448">
        <f t="shared" si="0"/>
        <v>35</v>
      </c>
      <c r="R11" s="448">
        <f t="shared" si="0"/>
        <v>8</v>
      </c>
      <c r="S11" s="448">
        <f t="shared" si="0"/>
        <v>4</v>
      </c>
      <c r="T11" s="448">
        <f t="shared" si="0"/>
        <v>6326</v>
      </c>
      <c r="U11" s="448">
        <f t="shared" si="0"/>
        <v>4273</v>
      </c>
    </row>
    <row r="12" spans="1:21" ht="20.100000000000001" customHeight="1">
      <c r="C12" s="464" t="s">
        <v>44</v>
      </c>
      <c r="D12" s="448">
        <v>3805</v>
      </c>
      <c r="E12" s="448">
        <v>2277</v>
      </c>
      <c r="F12" s="448">
        <v>1344</v>
      </c>
      <c r="G12" s="448">
        <v>1057</v>
      </c>
      <c r="H12" s="448">
        <v>675</v>
      </c>
      <c r="I12" s="448">
        <v>1004</v>
      </c>
      <c r="J12" s="448">
        <v>9106</v>
      </c>
      <c r="K12" s="448">
        <v>6314</v>
      </c>
      <c r="L12" s="448">
        <v>625</v>
      </c>
      <c r="M12" s="448">
        <v>606</v>
      </c>
      <c r="N12" s="448">
        <v>231</v>
      </c>
      <c r="O12" s="448">
        <v>466</v>
      </c>
      <c r="P12" s="448">
        <v>11</v>
      </c>
      <c r="Q12" s="448">
        <v>16</v>
      </c>
      <c r="R12" s="448">
        <v>19</v>
      </c>
      <c r="S12" s="448">
        <v>10</v>
      </c>
      <c r="T12" s="448">
        <v>15816</v>
      </c>
      <c r="U12" s="448">
        <v>11750</v>
      </c>
    </row>
    <row r="13" spans="1:21" ht="20.100000000000001" customHeight="1">
      <c r="C13" s="464" t="s">
        <v>82</v>
      </c>
      <c r="D13" s="448">
        <v>11557</v>
      </c>
      <c r="E13" s="448">
        <v>7704</v>
      </c>
      <c r="F13" s="448">
        <v>2713</v>
      </c>
      <c r="G13" s="448">
        <v>2557</v>
      </c>
      <c r="H13" s="448">
        <v>2225</v>
      </c>
      <c r="I13" s="448">
        <v>2767</v>
      </c>
      <c r="J13" s="448">
        <v>20966</v>
      </c>
      <c r="K13" s="448">
        <v>17869</v>
      </c>
      <c r="L13" s="448">
        <v>1614</v>
      </c>
      <c r="M13" s="448">
        <v>1893</v>
      </c>
      <c r="N13" s="448">
        <v>306</v>
      </c>
      <c r="O13" s="448">
        <v>1165</v>
      </c>
      <c r="P13" s="448">
        <v>34</v>
      </c>
      <c r="Q13" s="448">
        <v>29</v>
      </c>
      <c r="R13" s="448">
        <v>60</v>
      </c>
      <c r="S13" s="448">
        <v>33</v>
      </c>
      <c r="T13" s="448">
        <v>39475</v>
      </c>
      <c r="U13" s="448">
        <v>34017</v>
      </c>
    </row>
    <row r="14" spans="1:21" ht="20.100000000000001" customHeight="1">
      <c r="C14" s="464" t="s">
        <v>39</v>
      </c>
      <c r="D14" s="448">
        <v>9160</v>
      </c>
      <c r="E14" s="448">
        <v>6885</v>
      </c>
      <c r="F14" s="448">
        <v>2857</v>
      </c>
      <c r="G14" s="448">
        <v>2872</v>
      </c>
      <c r="H14" s="448">
        <v>2248</v>
      </c>
      <c r="I14" s="448">
        <v>2680</v>
      </c>
      <c r="J14" s="448">
        <v>12697</v>
      </c>
      <c r="K14" s="448">
        <v>11181</v>
      </c>
      <c r="L14" s="448">
        <v>1492</v>
      </c>
      <c r="M14" s="448">
        <v>1998</v>
      </c>
      <c r="N14" s="448">
        <v>104</v>
      </c>
      <c r="O14" s="448">
        <v>379</v>
      </c>
      <c r="P14" s="448">
        <v>49</v>
      </c>
      <c r="Q14" s="448">
        <v>68</v>
      </c>
      <c r="R14" s="448">
        <v>63</v>
      </c>
      <c r="S14" s="448">
        <v>68</v>
      </c>
      <c r="T14" s="448">
        <v>28670</v>
      </c>
      <c r="U14" s="448">
        <v>26131</v>
      </c>
    </row>
    <row r="15" spans="1:21" ht="20.100000000000001" customHeight="1">
      <c r="C15" s="464" t="s">
        <v>80</v>
      </c>
      <c r="D15" s="448">
        <v>7190</v>
      </c>
      <c r="E15" s="448">
        <v>5661</v>
      </c>
      <c r="F15" s="448">
        <v>3113</v>
      </c>
      <c r="G15" s="448">
        <v>3209</v>
      </c>
      <c r="H15" s="448">
        <v>1899</v>
      </c>
      <c r="I15" s="448">
        <v>2488</v>
      </c>
      <c r="J15" s="448">
        <v>6307</v>
      </c>
      <c r="K15" s="448">
        <v>5972</v>
      </c>
      <c r="L15" s="448">
        <v>1313</v>
      </c>
      <c r="M15" s="448">
        <v>1922</v>
      </c>
      <c r="N15" s="448">
        <v>24</v>
      </c>
      <c r="O15" s="448">
        <v>102</v>
      </c>
      <c r="P15" s="448">
        <v>100</v>
      </c>
      <c r="Q15" s="448">
        <v>98</v>
      </c>
      <c r="R15" s="448">
        <v>79</v>
      </c>
      <c r="S15" s="448">
        <v>76</v>
      </c>
      <c r="T15" s="448">
        <v>20025</v>
      </c>
      <c r="U15" s="448">
        <v>19528</v>
      </c>
    </row>
    <row r="16" spans="1:21" ht="20.100000000000001" customHeight="1">
      <c r="C16" s="464" t="s">
        <v>79</v>
      </c>
      <c r="D16" s="448">
        <v>5346</v>
      </c>
      <c r="E16" s="448">
        <v>4738</v>
      </c>
      <c r="F16" s="448">
        <v>2846</v>
      </c>
      <c r="G16" s="448">
        <v>3482</v>
      </c>
      <c r="H16" s="448">
        <v>1453</v>
      </c>
      <c r="I16" s="448">
        <v>2084</v>
      </c>
      <c r="J16" s="448">
        <v>2928</v>
      </c>
      <c r="K16" s="448">
        <v>3023</v>
      </c>
      <c r="L16" s="448">
        <v>1165</v>
      </c>
      <c r="M16" s="448">
        <v>1799</v>
      </c>
      <c r="N16" s="448">
        <v>5</v>
      </c>
      <c r="O16" s="448">
        <v>27</v>
      </c>
      <c r="P16" s="448">
        <v>138</v>
      </c>
      <c r="Q16" s="448">
        <v>200</v>
      </c>
      <c r="R16" s="448">
        <v>62</v>
      </c>
      <c r="S16" s="448">
        <v>97</v>
      </c>
      <c r="T16" s="448">
        <v>13943</v>
      </c>
      <c r="U16" s="448">
        <v>15450</v>
      </c>
    </row>
    <row r="17" spans="3:21" ht="20.100000000000001" customHeight="1">
      <c r="C17" s="464" t="s">
        <v>78</v>
      </c>
      <c r="D17" s="448">
        <v>3515</v>
      </c>
      <c r="E17" s="448">
        <v>3053</v>
      </c>
      <c r="F17" s="448">
        <v>2416</v>
      </c>
      <c r="G17" s="448">
        <v>3606</v>
      </c>
      <c r="H17" s="448">
        <v>916</v>
      </c>
      <c r="I17" s="448">
        <v>1420</v>
      </c>
      <c r="J17" s="448">
        <v>1302</v>
      </c>
      <c r="K17" s="448">
        <v>1334</v>
      </c>
      <c r="L17" s="448">
        <v>872</v>
      </c>
      <c r="M17" s="448">
        <v>1528</v>
      </c>
      <c r="N17" s="448">
        <v>3</v>
      </c>
      <c r="O17" s="448">
        <v>4</v>
      </c>
      <c r="P17" s="448">
        <v>206</v>
      </c>
      <c r="Q17" s="448">
        <v>315</v>
      </c>
      <c r="R17" s="448">
        <v>57</v>
      </c>
      <c r="S17" s="448">
        <v>84</v>
      </c>
      <c r="T17" s="448">
        <v>9287</v>
      </c>
      <c r="U17" s="448">
        <v>11344</v>
      </c>
    </row>
    <row r="18" spans="3:21" ht="20.100000000000001" customHeight="1">
      <c r="C18" s="464" t="s">
        <v>168</v>
      </c>
      <c r="D18" s="448">
        <v>2228</v>
      </c>
      <c r="E18" s="448">
        <v>1553</v>
      </c>
      <c r="F18" s="448">
        <v>2898</v>
      </c>
      <c r="G18" s="448">
        <v>4268</v>
      </c>
      <c r="H18" s="448">
        <v>492</v>
      </c>
      <c r="I18" s="448">
        <v>845</v>
      </c>
      <c r="J18" s="448">
        <v>604</v>
      </c>
      <c r="K18" s="448">
        <v>494</v>
      </c>
      <c r="L18" s="448">
        <v>808</v>
      </c>
      <c r="M18" s="448">
        <v>1396</v>
      </c>
      <c r="N18" s="448">
        <v>4</v>
      </c>
      <c r="O18" s="448">
        <v>3</v>
      </c>
      <c r="P18" s="448">
        <v>265</v>
      </c>
      <c r="Q18" s="448">
        <v>361</v>
      </c>
      <c r="R18" s="448">
        <v>45</v>
      </c>
      <c r="S18" s="448">
        <v>67</v>
      </c>
      <c r="T18" s="448">
        <v>7344</v>
      </c>
      <c r="U18" s="448">
        <v>8987</v>
      </c>
    </row>
    <row r="19" spans="3:21" ht="20.100000000000001" customHeight="1">
      <c r="C19" s="465" t="s">
        <v>167</v>
      </c>
      <c r="D19" s="454">
        <v>1018</v>
      </c>
      <c r="E19" s="454">
        <v>708</v>
      </c>
      <c r="F19" s="454">
        <v>5777</v>
      </c>
      <c r="G19" s="454">
        <v>9095</v>
      </c>
      <c r="H19" s="454">
        <v>262</v>
      </c>
      <c r="I19" s="454">
        <v>354</v>
      </c>
      <c r="J19" s="454">
        <v>230</v>
      </c>
      <c r="K19" s="454">
        <v>204</v>
      </c>
      <c r="L19" s="454">
        <v>1419</v>
      </c>
      <c r="M19" s="454">
        <v>2212</v>
      </c>
      <c r="N19" s="454">
        <v>4</v>
      </c>
      <c r="O19" s="454">
        <v>2</v>
      </c>
      <c r="P19" s="454">
        <v>270</v>
      </c>
      <c r="Q19" s="454">
        <v>473</v>
      </c>
      <c r="R19" s="454">
        <v>89</v>
      </c>
      <c r="S19" s="454">
        <v>130</v>
      </c>
      <c r="T19" s="454">
        <v>9069</v>
      </c>
      <c r="U19" s="454">
        <v>13178</v>
      </c>
    </row>
    <row r="20" spans="3:21">
      <c r="C20" s="456" t="s">
        <v>76</v>
      </c>
    </row>
    <row r="21" spans="3:21">
      <c r="C21" s="456" t="s">
        <v>75</v>
      </c>
    </row>
    <row r="22" spans="3:21">
      <c r="C22" s="456" t="s">
        <v>74</v>
      </c>
    </row>
    <row r="23" spans="3:21">
      <c r="C23" s="456" t="s">
        <v>73</v>
      </c>
    </row>
    <row r="24" spans="3:21">
      <c r="C24" s="456" t="s">
        <v>72</v>
      </c>
    </row>
    <row r="25" spans="3:21">
      <c r="C25" s="456" t="s">
        <v>71</v>
      </c>
    </row>
    <row r="26" spans="3:21">
      <c r="C26" s="456" t="s">
        <v>70</v>
      </c>
    </row>
    <row r="27" spans="3:21">
      <c r="C27" s="437" t="s">
        <v>69</v>
      </c>
    </row>
  </sheetData>
  <mergeCells count="10">
    <mergeCell ref="N5:O5"/>
    <mergeCell ref="P5:Q5"/>
    <mergeCell ref="R5:S5"/>
    <mergeCell ref="T5:U5"/>
    <mergeCell ref="C5:C6"/>
    <mergeCell ref="D5:E5"/>
    <mergeCell ref="F5:G5"/>
    <mergeCell ref="H5:I5"/>
    <mergeCell ref="J5:K5"/>
    <mergeCell ref="L5:M5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5275-F846-4A7E-9BB4-3278CD71488F}">
  <sheetPr>
    <tabColor theme="2"/>
  </sheetPr>
  <dimension ref="A1:M35"/>
  <sheetViews>
    <sheetView workbookViewId="0">
      <selection activeCell="B1" sqref="B1"/>
    </sheetView>
  </sheetViews>
  <sheetFormatPr defaultColWidth="8.875" defaultRowHeight="14.25"/>
  <cols>
    <col min="1" max="1" width="8.875" style="469"/>
    <col min="2" max="16384" width="8.875" style="140"/>
  </cols>
  <sheetData>
    <row r="1" spans="1:13" s="391" customFormat="1">
      <c r="A1" s="469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>
      <c r="A2" s="47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>
      <c r="A3" s="470"/>
    </row>
    <row r="4" spans="1:13">
      <c r="A4" s="470"/>
    </row>
    <row r="5" spans="1:13">
      <c r="A5" s="470"/>
    </row>
    <row r="6" spans="1:13">
      <c r="A6" s="470"/>
    </row>
    <row r="7" spans="1:13">
      <c r="A7" s="470"/>
    </row>
    <row r="8" spans="1:13">
      <c r="A8" s="470"/>
    </row>
    <row r="9" spans="1:13">
      <c r="A9" s="470"/>
    </row>
    <row r="10" spans="1:13">
      <c r="A10" s="470"/>
    </row>
    <row r="11" spans="1:13">
      <c r="A11" s="470"/>
    </row>
    <row r="12" spans="1:13">
      <c r="A12" s="470"/>
    </row>
    <row r="13" spans="1:13">
      <c r="A13" s="470"/>
    </row>
    <row r="14" spans="1:13">
      <c r="A14" s="470"/>
    </row>
    <row r="15" spans="1:13">
      <c r="A15" s="470"/>
    </row>
    <row r="16" spans="1:13">
      <c r="A16" s="470"/>
    </row>
    <row r="17" spans="1:1">
      <c r="A17" s="470"/>
    </row>
    <row r="18" spans="1:1">
      <c r="A18" s="470"/>
    </row>
    <row r="19" spans="1:1">
      <c r="A19" s="470"/>
    </row>
    <row r="20" spans="1:1">
      <c r="A20" s="470"/>
    </row>
    <row r="21" spans="1:1">
      <c r="A21" s="470"/>
    </row>
    <row r="22" spans="1:1">
      <c r="A22" s="470"/>
    </row>
    <row r="23" spans="1:1">
      <c r="A23" s="470"/>
    </row>
    <row r="24" spans="1:1">
      <c r="A24" s="470"/>
    </row>
    <row r="25" spans="1:1">
      <c r="A25" s="470"/>
    </row>
    <row r="26" spans="1:1">
      <c r="A26" s="470"/>
    </row>
    <row r="27" spans="1:1">
      <c r="A27" s="470"/>
    </row>
    <row r="28" spans="1:1">
      <c r="A28" s="470"/>
    </row>
    <row r="29" spans="1:1">
      <c r="A29" s="470"/>
    </row>
    <row r="30" spans="1:1">
      <c r="A30" s="470"/>
    </row>
    <row r="31" spans="1:1">
      <c r="A31" s="470"/>
    </row>
    <row r="32" spans="1:1">
      <c r="A32" s="470"/>
    </row>
    <row r="33" spans="1:1">
      <c r="A33" s="470"/>
    </row>
    <row r="34" spans="1:1">
      <c r="A34" s="470"/>
    </row>
    <row r="35" spans="1:1">
      <c r="A35" s="470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3100-E77F-4FB8-AD46-834E22252522}">
  <dimension ref="A1:O40"/>
  <sheetViews>
    <sheetView workbookViewId="0">
      <selection activeCell="C4" sqref="C4:O4"/>
    </sheetView>
  </sheetViews>
  <sheetFormatPr defaultColWidth="8.875" defaultRowHeight="24" customHeight="1"/>
  <cols>
    <col min="1" max="2" width="8.875" style="16" customWidth="1"/>
    <col min="3" max="3" width="18.625" style="64" customWidth="1"/>
    <col min="4" max="15" width="11.75" style="16" customWidth="1"/>
    <col min="16" max="16384" width="8.875" style="16"/>
  </cols>
  <sheetData>
    <row r="1" spans="1:15" ht="19.899999999999999" customHeight="1">
      <c r="A1" s="124"/>
      <c r="B1" s="273"/>
      <c r="C1" s="89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22.15" customHeight="1"/>
    <row r="3" spans="1:15" ht="22.15" customHeight="1">
      <c r="B3" s="284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28.15" customHeight="1">
      <c r="B4" s="297"/>
      <c r="C4" s="494" t="s">
        <v>62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</row>
    <row r="5" spans="1:15" ht="20.45" customHeight="1">
      <c r="B5" s="298"/>
      <c r="C5" s="481" t="s">
        <v>50</v>
      </c>
      <c r="D5" s="485">
        <v>2013</v>
      </c>
      <c r="E5" s="485"/>
      <c r="F5" s="485"/>
      <c r="G5" s="485"/>
      <c r="H5" s="485"/>
      <c r="I5" s="485"/>
      <c r="J5" s="485">
        <v>2019</v>
      </c>
      <c r="K5" s="485"/>
      <c r="L5" s="485"/>
      <c r="M5" s="485"/>
      <c r="N5" s="485"/>
      <c r="O5" s="485"/>
    </row>
    <row r="6" spans="1:15" ht="25.15" customHeight="1">
      <c r="B6" s="299"/>
      <c r="C6" s="482"/>
      <c r="D6" s="40" t="s">
        <v>36</v>
      </c>
      <c r="E6" s="40" t="s">
        <v>35</v>
      </c>
      <c r="F6" s="40" t="s">
        <v>34</v>
      </c>
      <c r="G6" s="40" t="s">
        <v>39</v>
      </c>
      <c r="H6" s="40" t="s">
        <v>40</v>
      </c>
      <c r="I6" s="40" t="s">
        <v>41</v>
      </c>
      <c r="J6" s="40" t="s">
        <v>36</v>
      </c>
      <c r="K6" s="40" t="s">
        <v>35</v>
      </c>
      <c r="L6" s="40" t="s">
        <v>34</v>
      </c>
      <c r="M6" s="40" t="s">
        <v>39</v>
      </c>
      <c r="N6" s="40" t="s">
        <v>40</v>
      </c>
      <c r="O6" s="40" t="s">
        <v>41</v>
      </c>
    </row>
    <row r="7" spans="1:15" ht="22.15" customHeight="1">
      <c r="C7" s="58" t="s">
        <v>33</v>
      </c>
      <c r="D7" s="13">
        <v>27.9</v>
      </c>
      <c r="E7" s="13">
        <v>23.1</v>
      </c>
      <c r="F7" s="13">
        <v>26</v>
      </c>
      <c r="G7" s="13">
        <v>31.3</v>
      </c>
      <c r="H7" s="13">
        <v>31</v>
      </c>
      <c r="I7" s="13">
        <v>30.8</v>
      </c>
      <c r="J7" s="41">
        <v>28.5</v>
      </c>
      <c r="K7" s="41">
        <v>25.4</v>
      </c>
      <c r="L7" s="41">
        <v>25.3</v>
      </c>
      <c r="M7" s="41">
        <v>32.6</v>
      </c>
      <c r="N7" s="41">
        <v>30</v>
      </c>
      <c r="O7" s="41">
        <v>30.2</v>
      </c>
    </row>
    <row r="8" spans="1:15" ht="22.15" customHeight="1">
      <c r="C8" s="59" t="s">
        <v>32</v>
      </c>
      <c r="D8" s="11">
        <v>13.3</v>
      </c>
      <c r="E8" s="11">
        <v>10.199999999999999</v>
      </c>
      <c r="F8" s="11">
        <v>13</v>
      </c>
      <c r="G8" s="11">
        <v>15.3</v>
      </c>
      <c r="H8" s="11">
        <v>16.8</v>
      </c>
      <c r="I8" s="11">
        <v>15.3</v>
      </c>
      <c r="J8" s="42">
        <v>14.7</v>
      </c>
      <c r="K8" s="42">
        <v>12.1</v>
      </c>
      <c r="L8" s="42">
        <v>12.8</v>
      </c>
      <c r="M8" s="42">
        <v>16.899999999999999</v>
      </c>
      <c r="N8" s="42">
        <v>17</v>
      </c>
      <c r="O8" s="42">
        <v>17.899999999999999</v>
      </c>
    </row>
    <row r="9" spans="1:15" ht="22.15" customHeight="1">
      <c r="C9" s="60" t="s">
        <v>31</v>
      </c>
      <c r="D9" s="14">
        <v>13</v>
      </c>
      <c r="E9" s="14">
        <v>9.6</v>
      </c>
      <c r="F9" s="14">
        <v>14.1</v>
      </c>
      <c r="G9" s="14">
        <v>14.3</v>
      </c>
      <c r="H9" s="14">
        <v>16.600000000000001</v>
      </c>
      <c r="I9" s="14">
        <v>10.9</v>
      </c>
      <c r="J9" s="43">
        <v>13.8</v>
      </c>
      <c r="K9" s="43">
        <v>14.8</v>
      </c>
      <c r="L9" s="43">
        <v>15.5</v>
      </c>
      <c r="M9" s="43">
        <v>19.899999999999999</v>
      </c>
      <c r="N9" s="43">
        <v>16.899999999999999</v>
      </c>
      <c r="O9" s="43">
        <v>17</v>
      </c>
    </row>
    <row r="10" spans="1:15" ht="22.15" customHeight="1">
      <c r="C10" s="60" t="s">
        <v>30</v>
      </c>
      <c r="D10" s="14">
        <v>7.3</v>
      </c>
      <c r="E10" s="14">
        <v>4.2</v>
      </c>
      <c r="F10" s="14">
        <v>7.8</v>
      </c>
      <c r="G10" s="14">
        <v>7</v>
      </c>
      <c r="H10" s="14">
        <v>11.3</v>
      </c>
      <c r="I10" s="14">
        <v>12.2</v>
      </c>
      <c r="J10" s="43">
        <v>9.6</v>
      </c>
      <c r="K10" s="43">
        <v>35.5</v>
      </c>
      <c r="L10" s="43">
        <v>33.299999999999997</v>
      </c>
      <c r="M10" s="43">
        <v>42.3</v>
      </c>
      <c r="N10" s="43">
        <v>38</v>
      </c>
      <c r="O10" s="43">
        <v>38.700000000000003</v>
      </c>
    </row>
    <row r="11" spans="1:15" ht="22.15" customHeight="1">
      <c r="C11" s="60" t="s">
        <v>29</v>
      </c>
      <c r="D11" s="14">
        <v>15.3</v>
      </c>
      <c r="E11" s="14">
        <v>11.3</v>
      </c>
      <c r="F11" s="14">
        <v>14.2</v>
      </c>
      <c r="G11" s="14">
        <v>21.3</v>
      </c>
      <c r="H11" s="14">
        <v>18.899999999999999</v>
      </c>
      <c r="I11" s="14">
        <v>16</v>
      </c>
      <c r="J11" s="43">
        <v>16.3</v>
      </c>
      <c r="K11" s="43">
        <v>31.1</v>
      </c>
      <c r="L11" s="43">
        <v>29.5</v>
      </c>
      <c r="M11" s="43">
        <v>37.700000000000003</v>
      </c>
      <c r="N11" s="43">
        <v>34.4</v>
      </c>
      <c r="O11" s="43">
        <v>31</v>
      </c>
    </row>
    <row r="12" spans="1:15" ht="22.15" customHeight="1">
      <c r="C12" s="60" t="s">
        <v>28</v>
      </c>
      <c r="D12" s="14">
        <v>8.9</v>
      </c>
      <c r="E12" s="14">
        <v>7.8</v>
      </c>
      <c r="F12" s="14">
        <v>7.1</v>
      </c>
      <c r="G12" s="14">
        <v>10.6</v>
      </c>
      <c r="H12" s="14">
        <v>11.9</v>
      </c>
      <c r="I12" s="14">
        <v>8.6</v>
      </c>
      <c r="J12" s="43">
        <v>8.3000000000000007</v>
      </c>
      <c r="K12" s="43">
        <v>25.4</v>
      </c>
      <c r="L12" s="43">
        <v>26.3</v>
      </c>
      <c r="M12" s="43">
        <v>32.4</v>
      </c>
      <c r="N12" s="43">
        <v>31</v>
      </c>
      <c r="O12" s="43">
        <v>30.8</v>
      </c>
    </row>
    <row r="13" spans="1:15" ht="22.15" customHeight="1">
      <c r="C13" s="60" t="s">
        <v>27</v>
      </c>
      <c r="D13" s="14">
        <v>13.7</v>
      </c>
      <c r="E13" s="14">
        <v>10.7</v>
      </c>
      <c r="F13" s="14">
        <v>13.6</v>
      </c>
      <c r="G13" s="14">
        <v>14.1</v>
      </c>
      <c r="H13" s="14">
        <v>17.600000000000001</v>
      </c>
      <c r="I13" s="14">
        <v>16.8</v>
      </c>
      <c r="J13" s="43">
        <v>15.7</v>
      </c>
      <c r="K13" s="43">
        <v>12.6</v>
      </c>
      <c r="L13" s="43">
        <v>11.5</v>
      </c>
      <c r="M13" s="43">
        <v>16.399999999999999</v>
      </c>
      <c r="N13" s="43">
        <v>15.5</v>
      </c>
      <c r="O13" s="43">
        <v>12.8</v>
      </c>
    </row>
    <row r="14" spans="1:15" ht="22.15" customHeight="1">
      <c r="C14" s="60" t="s">
        <v>26</v>
      </c>
      <c r="D14" s="14">
        <v>12.5</v>
      </c>
      <c r="E14" s="14">
        <v>10.7</v>
      </c>
      <c r="F14" s="14">
        <v>10</v>
      </c>
      <c r="G14" s="14">
        <v>13.6</v>
      </c>
      <c r="H14" s="14">
        <v>15.6</v>
      </c>
      <c r="I14" s="14">
        <v>19.899999999999999</v>
      </c>
      <c r="J14" s="43">
        <v>12</v>
      </c>
      <c r="K14" s="43">
        <v>7</v>
      </c>
      <c r="L14" s="43">
        <v>8.1</v>
      </c>
      <c r="M14" s="43">
        <v>10.9</v>
      </c>
      <c r="N14" s="43">
        <v>11.2</v>
      </c>
      <c r="O14" s="43">
        <v>14.8</v>
      </c>
    </row>
    <row r="15" spans="1:15" ht="22.15" customHeight="1">
      <c r="C15" s="60" t="s">
        <v>25</v>
      </c>
      <c r="D15" s="14">
        <v>11.2</v>
      </c>
      <c r="E15" s="14">
        <v>9</v>
      </c>
      <c r="F15" s="14">
        <v>10.5</v>
      </c>
      <c r="G15" s="14">
        <v>13.8</v>
      </c>
      <c r="H15" s="14">
        <v>12.8</v>
      </c>
      <c r="I15" s="14">
        <v>12</v>
      </c>
      <c r="J15" s="43">
        <v>13.1</v>
      </c>
      <c r="K15" s="43">
        <v>11.8</v>
      </c>
      <c r="L15" s="43">
        <v>16</v>
      </c>
      <c r="M15" s="43">
        <v>17.899999999999999</v>
      </c>
      <c r="N15" s="43">
        <v>21.6</v>
      </c>
      <c r="O15" s="43">
        <v>17.8</v>
      </c>
    </row>
    <row r="16" spans="1:15" ht="22.15" customHeight="1">
      <c r="C16" s="59" t="s">
        <v>24</v>
      </c>
      <c r="D16" s="11">
        <v>15.5</v>
      </c>
      <c r="E16" s="11">
        <v>12.1</v>
      </c>
      <c r="F16" s="11">
        <v>14.7</v>
      </c>
      <c r="G16" s="11">
        <v>18.3</v>
      </c>
      <c r="H16" s="11">
        <v>18.100000000000001</v>
      </c>
      <c r="I16" s="11">
        <v>17</v>
      </c>
      <c r="J16" s="42">
        <v>16.600000000000001</v>
      </c>
      <c r="K16" s="42">
        <v>7.1</v>
      </c>
      <c r="L16" s="42">
        <v>6.6</v>
      </c>
      <c r="M16" s="42">
        <v>8.6999999999999993</v>
      </c>
      <c r="N16" s="42">
        <v>9.8000000000000007</v>
      </c>
      <c r="O16" s="42">
        <v>12</v>
      </c>
    </row>
    <row r="17" spans="3:15" ht="22.15" customHeight="1">
      <c r="C17" s="60" t="s">
        <v>23</v>
      </c>
      <c r="D17" s="14">
        <v>6.9</v>
      </c>
      <c r="E17" s="14">
        <v>5.5</v>
      </c>
      <c r="F17" s="14">
        <v>7.7</v>
      </c>
      <c r="G17" s="14">
        <v>8.1</v>
      </c>
      <c r="H17" s="14">
        <v>9.1999999999999993</v>
      </c>
      <c r="I17" s="14">
        <v>4</v>
      </c>
      <c r="J17" s="43">
        <v>6.5</v>
      </c>
      <c r="K17" s="43">
        <v>13.5</v>
      </c>
      <c r="L17" s="43">
        <v>13.4</v>
      </c>
      <c r="M17" s="43">
        <v>18.2</v>
      </c>
      <c r="N17" s="43">
        <v>16.899999999999999</v>
      </c>
      <c r="O17" s="43">
        <v>19.7</v>
      </c>
    </row>
    <row r="18" spans="3:15" ht="22.15" customHeight="1">
      <c r="C18" s="60" t="s">
        <v>22</v>
      </c>
      <c r="D18" s="14">
        <v>11.8</v>
      </c>
      <c r="E18" s="14">
        <v>8.9</v>
      </c>
      <c r="F18" s="14">
        <v>13</v>
      </c>
      <c r="G18" s="14">
        <v>11.8</v>
      </c>
      <c r="H18" s="14">
        <v>14.1</v>
      </c>
      <c r="I18" s="14">
        <v>13.1</v>
      </c>
      <c r="J18" s="43">
        <v>16.7</v>
      </c>
      <c r="K18" s="43">
        <v>8.9</v>
      </c>
      <c r="L18" s="43">
        <v>10.3</v>
      </c>
      <c r="M18" s="43">
        <v>12</v>
      </c>
      <c r="N18" s="43">
        <v>16</v>
      </c>
      <c r="O18" s="43">
        <v>18.3</v>
      </c>
    </row>
    <row r="19" spans="3:15" ht="22.15" customHeight="1">
      <c r="C19" s="60" t="s">
        <v>21</v>
      </c>
      <c r="D19" s="14">
        <v>15.6</v>
      </c>
      <c r="E19" s="14">
        <v>13.8</v>
      </c>
      <c r="F19" s="14">
        <v>14.5</v>
      </c>
      <c r="G19" s="14">
        <v>17.8</v>
      </c>
      <c r="H19" s="14">
        <v>17.3</v>
      </c>
      <c r="I19" s="14">
        <v>16.100000000000001</v>
      </c>
      <c r="J19" s="43">
        <v>18.3</v>
      </c>
      <c r="K19" s="43">
        <v>11.2</v>
      </c>
      <c r="L19" s="43">
        <v>8.4</v>
      </c>
      <c r="M19" s="43">
        <v>15.7</v>
      </c>
      <c r="N19" s="43">
        <v>14.9</v>
      </c>
      <c r="O19" s="43">
        <v>17</v>
      </c>
    </row>
    <row r="20" spans="3:15" ht="22.15" customHeight="1">
      <c r="C20" s="60" t="s">
        <v>20</v>
      </c>
      <c r="D20" s="14">
        <v>15.7</v>
      </c>
      <c r="E20" s="14">
        <v>14.2</v>
      </c>
      <c r="F20" s="14">
        <v>16.899999999999999</v>
      </c>
      <c r="G20" s="14">
        <v>18.100000000000001</v>
      </c>
      <c r="H20" s="14">
        <v>16.399999999999999</v>
      </c>
      <c r="I20" s="14">
        <v>12.7</v>
      </c>
      <c r="J20" s="43">
        <v>18.7</v>
      </c>
      <c r="K20" s="43">
        <v>5.6</v>
      </c>
      <c r="L20" s="43">
        <v>6.7</v>
      </c>
      <c r="M20" s="43">
        <v>8</v>
      </c>
      <c r="N20" s="43">
        <v>6.8</v>
      </c>
      <c r="O20" s="43">
        <v>6</v>
      </c>
    </row>
    <row r="21" spans="3:15" ht="22.15" customHeight="1">
      <c r="C21" s="60" t="s">
        <v>19</v>
      </c>
      <c r="D21" s="14">
        <v>13.9</v>
      </c>
      <c r="E21" s="14">
        <v>11.3</v>
      </c>
      <c r="F21" s="14">
        <v>14.2</v>
      </c>
      <c r="G21" s="14">
        <v>16.899999999999999</v>
      </c>
      <c r="H21" s="14">
        <v>13.6</v>
      </c>
      <c r="I21" s="14">
        <v>16.2</v>
      </c>
      <c r="J21" s="43">
        <v>15.6</v>
      </c>
      <c r="K21" s="43">
        <v>15.8</v>
      </c>
      <c r="L21" s="43">
        <v>16.100000000000001</v>
      </c>
      <c r="M21" s="43">
        <v>15.5</v>
      </c>
      <c r="N21" s="43">
        <v>17.899999999999999</v>
      </c>
      <c r="O21" s="43">
        <v>17.899999999999999</v>
      </c>
    </row>
    <row r="22" spans="3:15" ht="22.15" customHeight="1">
      <c r="C22" s="60" t="s">
        <v>18</v>
      </c>
      <c r="D22" s="14">
        <v>19.600000000000001</v>
      </c>
      <c r="E22" s="14">
        <v>15.7</v>
      </c>
      <c r="F22" s="14">
        <v>18.100000000000001</v>
      </c>
      <c r="G22" s="14">
        <v>23.7</v>
      </c>
      <c r="H22" s="14">
        <v>23.1</v>
      </c>
      <c r="I22" s="14">
        <v>19.7</v>
      </c>
      <c r="J22" s="43">
        <v>20.3</v>
      </c>
      <c r="K22" s="43">
        <v>17</v>
      </c>
      <c r="L22" s="43">
        <v>18.7</v>
      </c>
      <c r="M22" s="43">
        <v>21.6</v>
      </c>
      <c r="N22" s="43">
        <v>17.8</v>
      </c>
      <c r="O22" s="43">
        <v>17.5</v>
      </c>
    </row>
    <row r="23" spans="3:15" ht="22.15" customHeight="1">
      <c r="C23" s="60" t="s">
        <v>17</v>
      </c>
      <c r="D23" s="14">
        <v>13.4</v>
      </c>
      <c r="E23" s="14">
        <v>10.4</v>
      </c>
      <c r="F23" s="14">
        <v>14.3</v>
      </c>
      <c r="G23" s="14">
        <v>11.3</v>
      </c>
      <c r="H23" s="14">
        <v>17.3</v>
      </c>
      <c r="I23" s="14">
        <v>15.2</v>
      </c>
      <c r="J23" s="43">
        <v>16.100000000000001</v>
      </c>
      <c r="K23" s="43">
        <v>18</v>
      </c>
      <c r="L23" s="43">
        <v>18</v>
      </c>
      <c r="M23" s="43">
        <v>22.4</v>
      </c>
      <c r="N23" s="43">
        <v>18.899999999999999</v>
      </c>
      <c r="O23" s="43">
        <v>16.8</v>
      </c>
    </row>
    <row r="24" spans="3:15" ht="22.15" customHeight="1">
      <c r="C24" s="60" t="s">
        <v>16</v>
      </c>
      <c r="D24" s="14">
        <v>19.3</v>
      </c>
      <c r="E24" s="14">
        <v>14.9</v>
      </c>
      <c r="F24" s="14">
        <v>18.100000000000001</v>
      </c>
      <c r="G24" s="14">
        <v>20.2</v>
      </c>
      <c r="H24" s="14">
        <v>23.4</v>
      </c>
      <c r="I24" s="14">
        <v>24.3</v>
      </c>
      <c r="J24" s="43">
        <v>20.7</v>
      </c>
      <c r="K24" s="43">
        <v>14.1</v>
      </c>
      <c r="L24" s="43">
        <v>16.3</v>
      </c>
      <c r="M24" s="43">
        <v>16.100000000000001</v>
      </c>
      <c r="N24" s="43">
        <v>16.2</v>
      </c>
      <c r="O24" s="43">
        <v>15.4</v>
      </c>
    </row>
    <row r="25" spans="3:15" ht="22.15" customHeight="1">
      <c r="C25" s="60" t="s">
        <v>15</v>
      </c>
      <c r="D25" s="14">
        <v>17.899999999999999</v>
      </c>
      <c r="E25" s="14">
        <v>13.1</v>
      </c>
      <c r="F25" s="14">
        <v>15.4</v>
      </c>
      <c r="G25" s="14">
        <v>23.1</v>
      </c>
      <c r="H25" s="14">
        <v>20.5</v>
      </c>
      <c r="I25" s="14">
        <v>22.1</v>
      </c>
      <c r="J25" s="43">
        <v>17.2</v>
      </c>
      <c r="K25" s="43">
        <v>18</v>
      </c>
      <c r="L25" s="43">
        <v>18.8</v>
      </c>
      <c r="M25" s="43">
        <v>25.2</v>
      </c>
      <c r="N25" s="43">
        <v>19.899999999999999</v>
      </c>
      <c r="O25" s="43">
        <v>21.6</v>
      </c>
    </row>
    <row r="26" spans="3:15" ht="22.15" customHeight="1">
      <c r="C26" s="59" t="s">
        <v>14</v>
      </c>
      <c r="D26" s="11">
        <v>36.9</v>
      </c>
      <c r="E26" s="11">
        <v>33.200000000000003</v>
      </c>
      <c r="F26" s="11">
        <v>34.6</v>
      </c>
      <c r="G26" s="11">
        <v>40.700000000000003</v>
      </c>
      <c r="H26" s="11">
        <v>38.799999999999997</v>
      </c>
      <c r="I26" s="11">
        <v>38.299999999999997</v>
      </c>
      <c r="J26" s="42">
        <v>37.5</v>
      </c>
      <c r="K26" s="42">
        <v>13.1</v>
      </c>
      <c r="L26" s="42">
        <v>16.7</v>
      </c>
      <c r="M26" s="42">
        <v>17.8</v>
      </c>
      <c r="N26" s="42">
        <v>16.100000000000001</v>
      </c>
      <c r="O26" s="42">
        <v>19.2</v>
      </c>
    </row>
    <row r="27" spans="3:15" ht="22.15" customHeight="1">
      <c r="C27" s="60" t="s">
        <v>13</v>
      </c>
      <c r="D27" s="14">
        <v>31</v>
      </c>
      <c r="E27" s="14">
        <v>27.9</v>
      </c>
      <c r="F27" s="14">
        <v>29.9</v>
      </c>
      <c r="G27" s="14">
        <v>34</v>
      </c>
      <c r="H27" s="14">
        <v>32.4</v>
      </c>
      <c r="I27" s="14">
        <v>32.299999999999997</v>
      </c>
      <c r="J27" s="43">
        <v>30.3</v>
      </c>
      <c r="K27" s="43">
        <v>19</v>
      </c>
      <c r="L27" s="43">
        <v>18</v>
      </c>
      <c r="M27" s="43">
        <v>24.2</v>
      </c>
      <c r="N27" s="43">
        <v>21.1</v>
      </c>
      <c r="O27" s="43">
        <v>22.6</v>
      </c>
    </row>
    <row r="28" spans="3:15" ht="22.15" customHeight="1">
      <c r="C28" s="60" t="s">
        <v>12</v>
      </c>
      <c r="D28" s="14">
        <v>27.7</v>
      </c>
      <c r="E28" s="14">
        <v>20</v>
      </c>
      <c r="F28" s="14">
        <v>30.4</v>
      </c>
      <c r="G28" s="14">
        <v>31.2</v>
      </c>
      <c r="H28" s="14">
        <v>29.4</v>
      </c>
      <c r="I28" s="14">
        <v>32.1</v>
      </c>
      <c r="J28" s="43">
        <v>30.9</v>
      </c>
      <c r="K28" s="43">
        <v>15.8</v>
      </c>
      <c r="L28" s="43">
        <v>14.3</v>
      </c>
      <c r="M28" s="43">
        <v>22</v>
      </c>
      <c r="N28" s="43">
        <v>17.600000000000001</v>
      </c>
      <c r="O28" s="43">
        <v>16.899999999999999</v>
      </c>
    </row>
    <row r="29" spans="3:15" ht="22.15" customHeight="1">
      <c r="C29" s="60" t="s">
        <v>11</v>
      </c>
      <c r="D29" s="14">
        <v>32.5</v>
      </c>
      <c r="E29" s="14">
        <v>29.7</v>
      </c>
      <c r="F29" s="14">
        <v>32.4</v>
      </c>
      <c r="G29" s="14">
        <v>35.9</v>
      </c>
      <c r="H29" s="14">
        <v>33.200000000000003</v>
      </c>
      <c r="I29" s="14">
        <v>32.299999999999997</v>
      </c>
      <c r="J29" s="43">
        <v>37.700000000000003</v>
      </c>
      <c r="K29" s="43">
        <v>29.5</v>
      </c>
      <c r="L29" s="43">
        <v>26.8</v>
      </c>
      <c r="M29" s="43">
        <v>31</v>
      </c>
      <c r="N29" s="43">
        <v>31.4</v>
      </c>
      <c r="O29" s="43">
        <v>32.200000000000003</v>
      </c>
    </row>
    <row r="30" spans="3:15" ht="22.15" customHeight="1">
      <c r="C30" s="60" t="s">
        <v>10</v>
      </c>
      <c r="D30" s="14">
        <v>42.1</v>
      </c>
      <c r="E30" s="14">
        <v>38.4</v>
      </c>
      <c r="F30" s="14">
        <v>38</v>
      </c>
      <c r="G30" s="14">
        <v>46.6</v>
      </c>
      <c r="H30" s="14">
        <v>44.5</v>
      </c>
      <c r="I30" s="14">
        <v>43.8</v>
      </c>
      <c r="J30" s="43">
        <v>41.2</v>
      </c>
      <c r="K30" s="43">
        <v>27.3</v>
      </c>
      <c r="L30" s="43">
        <v>33</v>
      </c>
      <c r="M30" s="43">
        <v>39.9</v>
      </c>
      <c r="N30" s="43">
        <v>29.3</v>
      </c>
      <c r="O30" s="43">
        <v>27.3</v>
      </c>
    </row>
    <row r="31" spans="3:15" ht="22.15" customHeight="1">
      <c r="C31" s="59" t="s">
        <v>9</v>
      </c>
      <c r="D31" s="11">
        <v>32.799999999999997</v>
      </c>
      <c r="E31" s="11">
        <v>28.3</v>
      </c>
      <c r="F31" s="11">
        <v>32.1</v>
      </c>
      <c r="G31" s="11">
        <v>37.799999999999997</v>
      </c>
      <c r="H31" s="11">
        <v>34.1</v>
      </c>
      <c r="I31" s="11">
        <v>33.700000000000003</v>
      </c>
      <c r="J31" s="42">
        <v>32.799999999999997</v>
      </c>
      <c r="K31" s="42">
        <v>35.9</v>
      </c>
      <c r="L31" s="42">
        <v>34.6</v>
      </c>
      <c r="M31" s="42">
        <v>40.1</v>
      </c>
      <c r="N31" s="42">
        <v>37.9</v>
      </c>
      <c r="O31" s="42">
        <v>40.1</v>
      </c>
    </row>
    <row r="32" spans="3:15" ht="22.15" customHeight="1">
      <c r="C32" s="60" t="s">
        <v>8</v>
      </c>
      <c r="D32" s="14">
        <v>32.9</v>
      </c>
      <c r="E32" s="14">
        <v>31</v>
      </c>
      <c r="F32" s="14">
        <v>31.3</v>
      </c>
      <c r="G32" s="14">
        <v>35.700000000000003</v>
      </c>
      <c r="H32" s="14">
        <v>35.700000000000003</v>
      </c>
      <c r="I32" s="14">
        <v>29.8</v>
      </c>
      <c r="J32" s="43">
        <v>31.2</v>
      </c>
      <c r="K32" s="43">
        <v>38.9</v>
      </c>
      <c r="L32" s="43">
        <v>36</v>
      </c>
      <c r="M32" s="43">
        <v>48.1</v>
      </c>
      <c r="N32" s="43">
        <v>41.7</v>
      </c>
      <c r="O32" s="43">
        <v>42.3</v>
      </c>
    </row>
    <row r="33" spans="2:15" ht="22.15" customHeight="1">
      <c r="C33" s="60" t="s">
        <v>7</v>
      </c>
      <c r="D33" s="14">
        <v>26.2</v>
      </c>
      <c r="E33" s="14">
        <v>21.9</v>
      </c>
      <c r="F33" s="14">
        <v>26.8</v>
      </c>
      <c r="G33" s="14">
        <v>30.8</v>
      </c>
      <c r="H33" s="14">
        <v>26</v>
      </c>
      <c r="I33" s="14">
        <v>27.9</v>
      </c>
      <c r="J33" s="43">
        <v>28.8</v>
      </c>
      <c r="K33" s="43">
        <v>31.1</v>
      </c>
      <c r="L33" s="43">
        <v>28.9</v>
      </c>
      <c r="M33" s="43">
        <v>34.200000000000003</v>
      </c>
      <c r="N33" s="43">
        <v>33.4</v>
      </c>
      <c r="O33" s="43">
        <v>27.2</v>
      </c>
    </row>
    <row r="34" spans="2:15" ht="22.15" customHeight="1">
      <c r="C34" s="60" t="s">
        <v>6</v>
      </c>
      <c r="D34" s="14">
        <v>36.6</v>
      </c>
      <c r="E34" s="14">
        <v>29.1</v>
      </c>
      <c r="F34" s="14">
        <v>36.6</v>
      </c>
      <c r="G34" s="14">
        <v>44.5</v>
      </c>
      <c r="H34" s="14">
        <v>37.5</v>
      </c>
      <c r="I34" s="14">
        <v>39.1</v>
      </c>
      <c r="J34" s="43">
        <v>36.9</v>
      </c>
      <c r="K34" s="43">
        <v>26</v>
      </c>
      <c r="L34" s="43">
        <v>25.2</v>
      </c>
      <c r="M34" s="43">
        <v>36.5</v>
      </c>
      <c r="N34" s="43">
        <v>29.6</v>
      </c>
      <c r="O34" s="43">
        <v>27.4</v>
      </c>
    </row>
    <row r="35" spans="2:15" ht="22.15" customHeight="1">
      <c r="C35" s="59" t="s">
        <v>5</v>
      </c>
      <c r="D35" s="11">
        <v>30.4</v>
      </c>
      <c r="E35" s="11">
        <v>26.2</v>
      </c>
      <c r="F35" s="11">
        <v>28.8</v>
      </c>
      <c r="G35" s="11">
        <v>31.1</v>
      </c>
      <c r="H35" s="11">
        <v>33.200000000000003</v>
      </c>
      <c r="I35" s="11">
        <v>36</v>
      </c>
      <c r="J35" s="42">
        <v>28.9</v>
      </c>
      <c r="K35" s="42">
        <v>34.299999999999997</v>
      </c>
      <c r="L35" s="42">
        <v>33.200000000000003</v>
      </c>
      <c r="M35" s="42">
        <v>41.9</v>
      </c>
      <c r="N35" s="42">
        <v>38.299999999999997</v>
      </c>
      <c r="O35" s="42">
        <v>36.299999999999997</v>
      </c>
    </row>
    <row r="36" spans="2:15" ht="22.15" customHeight="1">
      <c r="C36" s="60" t="s">
        <v>4</v>
      </c>
      <c r="D36" s="14">
        <v>33.9</v>
      </c>
      <c r="E36" s="14">
        <v>29.3</v>
      </c>
      <c r="F36" s="14">
        <v>32.799999999999997</v>
      </c>
      <c r="G36" s="14">
        <v>36</v>
      </c>
      <c r="H36" s="14">
        <v>36.299999999999997</v>
      </c>
      <c r="I36" s="14">
        <v>40.200000000000003</v>
      </c>
      <c r="J36" s="43">
        <v>28.4</v>
      </c>
      <c r="K36" s="43">
        <v>25.4</v>
      </c>
      <c r="L36" s="43">
        <v>25</v>
      </c>
      <c r="M36" s="43">
        <v>33.799999999999997</v>
      </c>
      <c r="N36" s="43">
        <v>30.4</v>
      </c>
      <c r="O36" s="43">
        <v>28.5</v>
      </c>
    </row>
    <row r="37" spans="2:15" ht="22.15" customHeight="1">
      <c r="C37" s="60" t="s">
        <v>3</v>
      </c>
      <c r="D37" s="14">
        <v>25.2</v>
      </c>
      <c r="E37" s="14">
        <v>22.8</v>
      </c>
      <c r="F37" s="14">
        <v>24.1</v>
      </c>
      <c r="G37" s="14">
        <v>25.9</v>
      </c>
      <c r="H37" s="14">
        <v>25.3</v>
      </c>
      <c r="I37" s="14">
        <v>32.1</v>
      </c>
      <c r="J37" s="43">
        <v>19.8</v>
      </c>
      <c r="K37" s="43">
        <v>16.2</v>
      </c>
      <c r="L37" s="43">
        <v>20.2</v>
      </c>
      <c r="M37" s="43">
        <v>23.7</v>
      </c>
      <c r="N37" s="43">
        <v>20.6</v>
      </c>
      <c r="O37" s="43">
        <v>20.3</v>
      </c>
    </row>
    <row r="38" spans="2:15" ht="22.15" customHeight="1">
      <c r="C38" s="60" t="s">
        <v>2</v>
      </c>
      <c r="D38" s="14">
        <v>27.7</v>
      </c>
      <c r="E38" s="14">
        <v>24.4</v>
      </c>
      <c r="F38" s="14">
        <v>26.1</v>
      </c>
      <c r="G38" s="14">
        <v>28</v>
      </c>
      <c r="H38" s="14">
        <v>30.6</v>
      </c>
      <c r="I38" s="14">
        <v>31.9</v>
      </c>
      <c r="J38" s="43">
        <v>28.7</v>
      </c>
      <c r="K38" s="43">
        <v>26.6</v>
      </c>
      <c r="L38" s="43">
        <v>25.6</v>
      </c>
      <c r="M38" s="43">
        <v>31.4</v>
      </c>
      <c r="N38" s="43">
        <v>29.6</v>
      </c>
      <c r="O38" s="43">
        <v>31.9</v>
      </c>
    </row>
    <row r="39" spans="2:15" ht="22.15" customHeight="1">
      <c r="B39" s="284"/>
      <c r="C39" s="65" t="s">
        <v>1</v>
      </c>
      <c r="D39" s="15">
        <v>39.1</v>
      </c>
      <c r="E39" s="15">
        <v>31.4</v>
      </c>
      <c r="F39" s="15">
        <v>36.4</v>
      </c>
      <c r="G39" s="15">
        <v>39.5</v>
      </c>
      <c r="H39" s="15">
        <v>45.3</v>
      </c>
      <c r="I39" s="15">
        <v>47.3</v>
      </c>
      <c r="J39" s="46">
        <v>40.200000000000003</v>
      </c>
      <c r="K39" s="46">
        <v>34.6</v>
      </c>
      <c r="L39" s="46">
        <v>35.5</v>
      </c>
      <c r="M39" s="46">
        <v>43</v>
      </c>
      <c r="N39" s="46">
        <v>45.6</v>
      </c>
      <c r="O39" s="46">
        <v>42.7</v>
      </c>
    </row>
    <row r="40" spans="2:15" ht="18" customHeight="1">
      <c r="B40" s="33"/>
      <c r="C40" s="495" t="s">
        <v>0</v>
      </c>
      <c r="D40" s="495"/>
      <c r="E40" s="495"/>
      <c r="F40" s="495"/>
      <c r="G40" s="495"/>
      <c r="H40" s="495"/>
      <c r="I40" s="495"/>
      <c r="J40" s="495"/>
      <c r="K40" s="495"/>
      <c r="L40" s="33"/>
      <c r="M40" s="33"/>
      <c r="N40" s="33"/>
      <c r="O40" s="33"/>
    </row>
  </sheetData>
  <mergeCells count="5">
    <mergeCell ref="C4:O4"/>
    <mergeCell ref="D5:I5"/>
    <mergeCell ref="J5:O5"/>
    <mergeCell ref="C40:K40"/>
    <mergeCell ref="C5:C6"/>
  </mergeCells>
  <conditionalFormatting sqref="C7:I7">
    <cfRule type="expression" dxfId="10" priority="3" stopIfTrue="1">
      <formula>AND($C7="Total",$J7="Total")</formula>
    </cfRule>
  </conditionalFormatting>
  <conditionalFormatting sqref="J7">
    <cfRule type="expression" dxfId="9" priority="2" stopIfTrue="1">
      <formula>AND($C7="Total",$J7="Total")</formula>
    </cfRule>
  </conditionalFormatting>
  <conditionalFormatting sqref="K7:O7">
    <cfRule type="expression" dxfId="8" priority="1" stopIfTrue="1">
      <formula>AND($C7="Total",$J7="Total")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Gráficos</vt:lpstr>
      </vt:variant>
      <vt:variant>
        <vt:i4>31</vt:i4>
      </vt:variant>
    </vt:vector>
  </HeadingPairs>
  <TitlesOfParts>
    <vt:vector size="66" baseType="lpstr">
      <vt:lpstr>Sumário</vt:lpstr>
      <vt:lpstr>Texto &gt;&gt;&gt;</vt:lpstr>
      <vt:lpstr>Tabela 5.1</vt:lpstr>
      <vt:lpstr>Tabela 5.2</vt:lpstr>
      <vt:lpstr>Tabela 5.3</vt:lpstr>
      <vt:lpstr>Tabela 5.4</vt:lpstr>
      <vt:lpstr>Tabela 5.5</vt:lpstr>
      <vt:lpstr>Auxiliares &gt;&gt;&gt;&gt;</vt:lpstr>
      <vt:lpstr>aux.5.1</vt:lpstr>
      <vt:lpstr>aux.g5.2</vt:lpstr>
      <vt:lpstr>aux.g5.3</vt:lpstr>
      <vt:lpstr>aux.g5.4</vt:lpstr>
      <vt:lpstr>aux.g5.5</vt:lpstr>
      <vt:lpstr>aux.g5.6</vt:lpstr>
      <vt:lpstr>aux.g5.7</vt:lpstr>
      <vt:lpstr>aux.g5.8</vt:lpstr>
      <vt:lpstr>aux.g5.9</vt:lpstr>
      <vt:lpstr>aux.g5.10</vt:lpstr>
      <vt:lpstr>aux.g5.11_g5.12</vt:lpstr>
      <vt:lpstr>aux.g5.13</vt:lpstr>
      <vt:lpstr>aux.g5.14</vt:lpstr>
      <vt:lpstr>aux.g5.15</vt:lpstr>
      <vt:lpstr>aux.g5.16</vt:lpstr>
      <vt:lpstr>aux.g5.17</vt:lpstr>
      <vt:lpstr>aux.g5.18</vt:lpstr>
      <vt:lpstr>aux.g5.19</vt:lpstr>
      <vt:lpstr>aux.g5.20_g5.21</vt:lpstr>
      <vt:lpstr>aux.g5.22</vt:lpstr>
      <vt:lpstr>aux.g5.23</vt:lpstr>
      <vt:lpstr>aux.g5.24_g5.25</vt:lpstr>
      <vt:lpstr>aux.g5.26</vt:lpstr>
      <vt:lpstr>aux.g5.27</vt:lpstr>
      <vt:lpstr>aux.g5.28</vt:lpstr>
      <vt:lpstr>aux.g5.29</vt:lpstr>
      <vt:lpstr>aux.g5.30</vt:lpstr>
      <vt:lpstr>grafico_5.1</vt:lpstr>
      <vt:lpstr>grafico_5.2</vt:lpstr>
      <vt:lpstr>grafico_5.2.1</vt:lpstr>
      <vt:lpstr>grafico_5.3</vt:lpstr>
      <vt:lpstr>grafico_5.4</vt:lpstr>
      <vt:lpstr>grafico_5.5</vt:lpstr>
      <vt:lpstr>grafico_5.6</vt:lpstr>
      <vt:lpstr>grafico_5.7</vt:lpstr>
      <vt:lpstr>grafico_5.8</vt:lpstr>
      <vt:lpstr>grafico_5.9</vt:lpstr>
      <vt:lpstr>grafico_5.10</vt:lpstr>
      <vt:lpstr>grafico_5.11</vt:lpstr>
      <vt:lpstr>grafico_5.12</vt:lpstr>
      <vt:lpstr>grafico_5.13</vt:lpstr>
      <vt:lpstr>grafico_5.14</vt:lpstr>
      <vt:lpstr>grafico_5.15</vt:lpstr>
      <vt:lpstr>grafico_5.16</vt:lpstr>
      <vt:lpstr>grafico_5.17</vt:lpstr>
      <vt:lpstr>gráfico_5.18</vt:lpstr>
      <vt:lpstr>grafico_5.19</vt:lpstr>
      <vt:lpstr>grafico_5.20</vt:lpstr>
      <vt:lpstr>grafico_5.21</vt:lpstr>
      <vt:lpstr>grafico_5.22</vt:lpstr>
      <vt:lpstr>grafico_5.23</vt:lpstr>
      <vt:lpstr>grafico_5.24</vt:lpstr>
      <vt:lpstr>grafico_5.25</vt:lpstr>
      <vt:lpstr>grafico_5.26</vt:lpstr>
      <vt:lpstr>grafico_5.27</vt:lpstr>
      <vt:lpstr>grafico_5.28</vt:lpstr>
      <vt:lpstr>grafico_5.29</vt:lpstr>
      <vt:lpstr>grafico_5.30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Giuberti</dc:creator>
  <cp:lastModifiedBy>Giovanna Isis</cp:lastModifiedBy>
  <dcterms:created xsi:type="dcterms:W3CDTF">2022-04-11T18:49:34Z</dcterms:created>
  <dcterms:modified xsi:type="dcterms:W3CDTF">2022-09-13T22:21:36Z</dcterms:modified>
</cp:coreProperties>
</file>