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3.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4.xml" ContentType="application/vnd.openxmlformats-officedocument.spreadsheetml.work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5.xml" ContentType="application/vnd.openxmlformats-officedocument.spreadsheetml.work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hartsheets/sheet25.xml" ContentType="application/vnd.openxmlformats-officedocument.spreadsheetml.chart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5.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6.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7.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8.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xml" ContentType="application/vnd.openxmlformats-officedocument.themeOverride+xml"/>
  <Override PartName="/xl/drawings/drawing5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mc:AlternateContent xmlns:mc="http://schemas.openxmlformats.org/markup-compatibility/2006">
    <mc:Choice Requires="x15">
      <x15ac:absPath xmlns:x15ac="http://schemas.microsoft.com/office/spreadsheetml/2010/11/ac" url="C:\Users\luiza.giuberti\OneDrive - Oppen Social\Área de Trabalho\"/>
    </mc:Choice>
  </mc:AlternateContent>
  <xr:revisionPtr revIDLastSave="0" documentId="8_{CCFFECC2-FD7B-43CD-A18E-AD418EAA5C5A}" xr6:coauthVersionLast="47" xr6:coauthVersionMax="47" xr10:uidLastSave="{00000000-0000-0000-0000-000000000000}"/>
  <bookViews>
    <workbookView xWindow="-120" yWindow="-120" windowWidth="20730" windowHeight="11160" xr2:uid="{00000000-000D-0000-FFFF-FFFF00000000}"/>
  </bookViews>
  <sheets>
    <sheet name="Sumário" sheetId="1" r:id="rId1"/>
    <sheet name="Texto &gt;&gt;&gt;&gt;" sheetId="81" r:id="rId2"/>
    <sheet name="grafico_4.1" sheetId="74" r:id="rId3"/>
    <sheet name="grafico_4.2" sheetId="75" r:id="rId4"/>
    <sheet name="grafico_4.3" sheetId="64" r:id="rId5"/>
    <sheet name="grafico_4.4" sheetId="76" r:id="rId6"/>
    <sheet name="grafico_4.5" sheetId="65" r:id="rId7"/>
    <sheet name="Tabela 4.1" sheetId="63" r:id="rId8"/>
    <sheet name="Gráfico_4.6" sheetId="103" r:id="rId9"/>
    <sheet name="Gráfico_4.7" sheetId="105" r:id="rId10"/>
    <sheet name="grafico_4.8" sheetId="86" r:id="rId11"/>
    <sheet name="grafico_4.9" sheetId="88" r:id="rId12"/>
    <sheet name="grafico_4.10" sheetId="89" r:id="rId13"/>
    <sheet name="grafico_4.11" sheetId="34" r:id="rId14"/>
    <sheet name="grafico_4.12" sheetId="91" r:id="rId15"/>
    <sheet name="Tabela 4.2" sheetId="13" r:id="rId16"/>
    <sheet name="grafico_4.13" sheetId="29" r:id="rId17"/>
    <sheet name="grafico_4.14" sheetId="30" r:id="rId18"/>
    <sheet name="Tabela 4.3" sheetId="18" r:id="rId19"/>
    <sheet name="grafico_4.15" sheetId="44" r:id="rId20"/>
    <sheet name="grafico_4.16" sheetId="93" r:id="rId21"/>
    <sheet name="grafico_4.17" sheetId="95" r:id="rId22"/>
    <sheet name="grafico_4.18" sheetId="96" r:id="rId23"/>
    <sheet name="grafico_4.19" sheetId="32" r:id="rId24"/>
    <sheet name="grafico_4.20" sheetId="98" r:id="rId25"/>
    <sheet name="grafico_4.21" sheetId="36" r:id="rId26"/>
    <sheet name="grafico_4.22" sheetId="41" r:id="rId27"/>
    <sheet name="grafico_4.23" sheetId="39" r:id="rId28"/>
    <sheet name="grafico_4.24" sheetId="78" r:id="rId29"/>
    <sheet name="grafico_4.25" sheetId="79" r:id="rId30"/>
    <sheet name="grafico_4.26" sheetId="100" r:id="rId31"/>
    <sheet name="Auxiliares &gt;&gt;&gt;&gt;" sheetId="82" r:id="rId32"/>
    <sheet name="aux.g4.1_4.2" sheetId="69" r:id="rId33"/>
    <sheet name="aux.g4.3" sheetId="62" r:id="rId34"/>
    <sheet name="aux.g4.4" sheetId="72" r:id="rId35"/>
    <sheet name="aux.4.5" sheetId="61" r:id="rId36"/>
    <sheet name="aux_g4.6" sheetId="102" r:id="rId37"/>
    <sheet name="aux_g4.7" sheetId="104" r:id="rId38"/>
    <sheet name="aux_g4.8" sheetId="87" r:id="rId39"/>
    <sheet name="aux_g4.9_g4.10" sheetId="90" r:id="rId40"/>
    <sheet name="aux_g4.11" sheetId="33" r:id="rId41"/>
    <sheet name="aux_g4.12" sheetId="92" r:id="rId42"/>
    <sheet name="aux.g4.13_g4.14" sheetId="28" r:id="rId43"/>
    <sheet name="aux.g4.15" sheetId="43" r:id="rId44"/>
    <sheet name="aux_g4.16" sheetId="94" r:id="rId45"/>
    <sheet name="aux_g4.17_4.18" sheetId="97" r:id="rId46"/>
    <sheet name="aux.g4.19" sheetId="31" r:id="rId47"/>
    <sheet name="aux_g4.20" sheetId="99" r:id="rId48"/>
    <sheet name="aux.g4.21" sheetId="35" r:id="rId49"/>
    <sheet name="aux.g4.22" sheetId="40" r:id="rId50"/>
    <sheet name="aux.g4.23" sheetId="38" r:id="rId51"/>
    <sheet name="aux_g4.26" sheetId="101" r:id="rId52"/>
    <sheet name="compl_1" sheetId="47" r:id="rId53"/>
    <sheet name="comp" sheetId="45" r:id="rId54"/>
  </sheets>
  <externalReferences>
    <externalReference r:id="rId55"/>
    <externalReference r:id="rId56"/>
    <externalReference r:id="rId57"/>
  </externalReferences>
  <definedNames>
    <definedName name="_xlnm._FilterDatabase" localSheetId="15" hidden="1">'Tabela 4.2'!$C$4:$J$102</definedName>
    <definedName name="AMAIE" localSheetId="41">#REF!</definedName>
    <definedName name="AMAIE" localSheetId="44">#REF!</definedName>
    <definedName name="AMAIE" localSheetId="47">#REF!</definedName>
    <definedName name="AMAIE" localSheetId="51">#REF!</definedName>
    <definedName name="AMAIE" localSheetId="38">#REF!</definedName>
    <definedName name="AMAIE">#REF!</definedName>
    <definedName name="aux.g3" localSheetId="41">Meta '[1]8'!$A$4</definedName>
    <definedName name="aux.g3" localSheetId="44">Meta '[1]8'!$A$4</definedName>
    <definedName name="aux.g3" localSheetId="47">Meta '[1]8'!$A$4</definedName>
    <definedName name="aux.g3" localSheetId="51">Meta '[1]8'!$A$4</definedName>
    <definedName name="aux.g3" localSheetId="38">Meta '[1]8'!$A$4</definedName>
    <definedName name="aux.g3">Meta '[1]8'!$A$4</definedName>
    <definedName name="BRASIL" localSheetId="41">'[2]2016_BRASIL'!#REF!</definedName>
    <definedName name="BRASIL" localSheetId="44">'[2]2016_BRASIL'!#REF!</definedName>
    <definedName name="BRASIL" localSheetId="47">'[2]2016_BRASIL'!#REF!</definedName>
    <definedName name="BRASIL" localSheetId="51">'[2]2016_BRASIL'!#REF!</definedName>
    <definedName name="BRASIL" localSheetId="38">'[2]2016_BRASIL'!#REF!</definedName>
    <definedName name="BRASIL">'[2]2016_BRASIL'!#REF!</definedName>
    <definedName name="bread" localSheetId="41">Meta '[1]8'!$A$1</definedName>
    <definedName name="bread" localSheetId="44">Meta '[1]8'!$A$1</definedName>
    <definedName name="bread" localSheetId="47">Meta '[1]8'!$A$1</definedName>
    <definedName name="bread" localSheetId="51">Meta '[1]8'!$A$1</definedName>
    <definedName name="bread" localSheetId="38">Meta '[1]8'!$A$1</definedName>
    <definedName name="bread">Meta '[1]8'!$A$1</definedName>
    <definedName name="Cursos" localSheetId="41">#REF!</definedName>
    <definedName name="Cursos" localSheetId="44">#REF!</definedName>
    <definedName name="Cursos" localSheetId="47">#REF!</definedName>
    <definedName name="Cursos" localSheetId="51">#REF!</definedName>
    <definedName name="Cursos" localSheetId="38">#REF!</definedName>
    <definedName name="Cursos">#REF!</definedName>
    <definedName name="e" localSheetId="41">#REF!</definedName>
    <definedName name="e" localSheetId="44">#REF!</definedName>
    <definedName name="e" localSheetId="47">#REF!</definedName>
    <definedName name="e" localSheetId="51">#REF!</definedName>
    <definedName name="e" localSheetId="38">#REF!</definedName>
    <definedName name="e">#REF!</definedName>
    <definedName name="intervalo1" localSheetId="41">#REF!</definedName>
    <definedName name="intervalo1" localSheetId="44">#REF!</definedName>
    <definedName name="intervalo1" localSheetId="47">#REF!</definedName>
    <definedName name="intervalo1" localSheetId="51">#REF!</definedName>
    <definedName name="intervalo1" localSheetId="38">#REF!</definedName>
    <definedName name="intervalo1">#REF!</definedName>
    <definedName name="matricula1" localSheetId="41">#REF!</definedName>
    <definedName name="matricula1" localSheetId="44">#REF!</definedName>
    <definedName name="matricula1" localSheetId="47">#REF!</definedName>
    <definedName name="matricula1" localSheetId="51">#REF!</definedName>
    <definedName name="matricula1" localSheetId="38">#REF!</definedName>
    <definedName name="matricula1">#REF!</definedName>
    <definedName name="meta_info" localSheetId="41">Meta '[1]8'!$A$4</definedName>
    <definedName name="meta_info" localSheetId="44">Meta '[1]8'!$A$4</definedName>
    <definedName name="meta_info" localSheetId="47">Meta '[1]8'!$A$4</definedName>
    <definedName name="meta_info" localSheetId="51">Meta '[1]8'!$A$4</definedName>
    <definedName name="meta_info" localSheetId="38">Meta '[1]8'!$A$4</definedName>
    <definedName name="meta_info">Meta '[1]8'!$A$4</definedName>
    <definedName name="QUERY_FOR_TDI_0000" localSheetId="41">'[2]2016_REGIOES'!#REF!</definedName>
    <definedName name="QUERY_FOR_TDI_0000" localSheetId="44">'[2]2016_REGIOES'!#REF!</definedName>
    <definedName name="QUERY_FOR_TDI_0000" localSheetId="47">'[2]2016_REGIOES'!#REF!</definedName>
    <definedName name="QUERY_FOR_TDI_0000" localSheetId="51">'[2]2016_REGIOES'!#REF!</definedName>
    <definedName name="QUERY_FOR_TDI_0000" localSheetId="38">'[2]2016_REGIOES'!#REF!</definedName>
    <definedName name="QUERY_FOR_TDI_0000">'[2]2016_REGIOES'!#REF!</definedName>
    <definedName name="QUERY_FOR_TDI1" localSheetId="41">'[2]2020_BRASIL_REGIÕES_UFS'!#REF!</definedName>
    <definedName name="QUERY_FOR_TDI1" localSheetId="44">'[2]2020_BRASIL_REGIÕES_UFS'!#REF!</definedName>
    <definedName name="QUERY_FOR_TDI1" localSheetId="47">'[2]2020_BRASIL_REGIÕES_UFS'!#REF!</definedName>
    <definedName name="QUERY_FOR_TDI1" localSheetId="51">'[2]2020_BRASIL_REGIÕES_UFS'!#REF!</definedName>
    <definedName name="QUERY_FOR_TDI1" localSheetId="38">'[2]2020_BRASIL_REGIÕES_UFS'!#REF!</definedName>
    <definedName name="QUERY_FOR_TDI1">'[2]2020_BRASIL_REGIÕES_UFS'!#REF!</definedName>
    <definedName name="RENDMUNIC" localSheetId="41">#REF!</definedName>
    <definedName name="RENDMUNIC" localSheetId="44">#REF!</definedName>
    <definedName name="RENDMUNIC" localSheetId="47">#REF!</definedName>
    <definedName name="RENDMUNIC" localSheetId="51">#REF!</definedName>
    <definedName name="RENDMUNIC" localSheetId="38">#REF!</definedName>
    <definedName name="RENDMUNIC">#REF!</definedName>
    <definedName name="xx" localSheetId="41">Meta '[1]8'!$A$4</definedName>
    <definedName name="xx" localSheetId="44">Meta '[1]8'!$A$4</definedName>
    <definedName name="xx" localSheetId="47">Meta '[1]8'!$A$4</definedName>
    <definedName name="xx" localSheetId="51">Meta '[1]8'!$A$4</definedName>
    <definedName name="xx" localSheetId="38">Meta '[1]8'!$A$4</definedName>
    <definedName name="xx">Meta '[1]8'!$A$4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97" l="1"/>
  <c r="J7" i="97"/>
  <c r="L7" i="97"/>
  <c r="H8" i="97"/>
  <c r="J8" i="97"/>
  <c r="L8" i="97"/>
  <c r="H9" i="97"/>
  <c r="J9" i="97"/>
  <c r="L9" i="97"/>
  <c r="H14" i="97"/>
  <c r="J14" i="97"/>
  <c r="L14" i="97"/>
  <c r="H15" i="97"/>
  <c r="J15" i="97"/>
  <c r="L15" i="97"/>
  <c r="G14" i="90"/>
  <c r="I14" i="90"/>
  <c r="G15" i="90"/>
  <c r="I15" i="90"/>
  <c r="H8" i="87" l="1"/>
  <c r="I8" i="87"/>
  <c r="H9" i="87"/>
  <c r="I9" i="87" s="1"/>
  <c r="H10" i="87"/>
  <c r="I10" i="87"/>
  <c r="H11" i="87"/>
  <c r="I11" i="87"/>
  <c r="H12" i="87"/>
  <c r="I12" i="87"/>
  <c r="H13" i="87"/>
  <c r="I13" i="87"/>
  <c r="H14" i="87"/>
  <c r="I14" i="87"/>
  <c r="H15" i="87"/>
  <c r="I15" i="87"/>
  <c r="H16" i="87"/>
  <c r="I16" i="87"/>
  <c r="H17" i="87"/>
  <c r="I17" i="87"/>
  <c r="H18" i="87"/>
  <c r="I18" i="87"/>
  <c r="H19" i="87"/>
  <c r="I19" i="87"/>
  <c r="H20" i="87"/>
  <c r="I20" i="87"/>
  <c r="H21" i="87"/>
  <c r="I21" i="87"/>
  <c r="H22" i="87"/>
  <c r="I22" i="87"/>
  <c r="H23" i="87"/>
  <c r="I23" i="87"/>
  <c r="H24" i="87"/>
  <c r="I24" i="87"/>
  <c r="H25" i="87"/>
  <c r="I25" i="87"/>
  <c r="H26" i="87"/>
  <c r="I26" i="87"/>
  <c r="H27" i="87"/>
  <c r="I27" i="87"/>
  <c r="H28" i="87"/>
  <c r="I28" i="87"/>
  <c r="H29" i="87"/>
  <c r="I29" i="87"/>
  <c r="H30" i="87"/>
  <c r="I30" i="87"/>
  <c r="H31" i="87"/>
  <c r="I31" i="87"/>
  <c r="H32" i="87"/>
  <c r="I32" i="87"/>
  <c r="H33" i="87"/>
  <c r="I33" i="87"/>
  <c r="H34" i="87"/>
  <c r="I34" i="87"/>
  <c r="H35" i="87"/>
  <c r="I35" i="87"/>
  <c r="H36" i="87"/>
  <c r="I36" i="87"/>
  <c r="H37" i="87"/>
  <c r="I37" i="87"/>
  <c r="H38" i="87"/>
  <c r="I38" i="87"/>
  <c r="H39" i="87"/>
  <c r="I39" i="87"/>
  <c r="H40" i="87"/>
  <c r="I40" i="87"/>
  <c r="H41" i="87"/>
  <c r="H42" i="87"/>
</calcChain>
</file>

<file path=xl/sharedStrings.xml><?xml version="1.0" encoding="utf-8"?>
<sst xmlns="http://schemas.openxmlformats.org/spreadsheetml/2006/main" count="938" uniqueCount="259">
  <si>
    <t>Sumário</t>
  </si>
  <si>
    <t>grafico_4.1</t>
  </si>
  <si>
    <t>Porcentagem de jovens de 15 a 17 anos matriculados no Ensino Médio - Brasil (2020)</t>
  </si>
  <si>
    <t>grafico_4.2</t>
  </si>
  <si>
    <t>Porcentagem de jovens de 19 anos que concluíram o Ensino Médio - Brasil (2020)</t>
  </si>
  <si>
    <t>grafico_4.3</t>
  </si>
  <si>
    <t>Taxa ajustada de frequência escolar líquida, por cor ou raça e faixa etária ideal por curso frequentado, Brasil - 2016 à 2019</t>
  </si>
  <si>
    <t>grafico_4.4</t>
  </si>
  <si>
    <t>Porcentagem de alunos com aprendizagem adequada no Saeb – Rede total Brasil – 2019</t>
  </si>
  <si>
    <t>grafico_4.5</t>
  </si>
  <si>
    <t>Taxa ajustada de frequência escolar líquida, por cor ou raça e faixa etária ideal por curso frequentado, Brasil - 2016-2019</t>
  </si>
  <si>
    <t>Tabela 4.1</t>
  </si>
  <si>
    <t>Número médio de anos de estudo das pessoas de 18 a 29 anos, por cor ou raça e grupo de idade, Brasil, Grandes Regiões e unidades federativas - 2016-2019</t>
  </si>
  <si>
    <t>grafico_4.6</t>
  </si>
  <si>
    <t>Porcentagem de crianças e adolescentes vítimas de Mortes Violentas Intencionais (MVI), por raça/cor (%) (2020)</t>
  </si>
  <si>
    <t>grafico_4.7</t>
  </si>
  <si>
    <t xml:space="preserve">Evolução dos números de homicídios dos jovens de 15 a 29 anos de idade – Brasil (2017-2021*)  </t>
  </si>
  <si>
    <t>grafico_4.8</t>
  </si>
  <si>
    <t>Números de homicídios dos jovens negros de 15 a 29 anos de idade – Unidades Federativas (2021)</t>
  </si>
  <si>
    <t>grafico_4.9</t>
  </si>
  <si>
    <t>Percentual de jovens negros eleitos nas eleições municipais (2016 e 2020)</t>
  </si>
  <si>
    <t>grafico_4.10</t>
  </si>
  <si>
    <t>Percentual de jovens negros eleitos nas eleições estaduais e federais (2014 e 2018)</t>
  </si>
  <si>
    <t>grafico_4.11</t>
  </si>
  <si>
    <t>Taxa de participação na força de trabalho para pessoas de 15 a 24 anos de idade, na semana de referência, segundo cor ou raça, Brasil (2012-2019)</t>
  </si>
  <si>
    <t>grafico_4.12</t>
  </si>
  <si>
    <t>Taxa de desocupação de jovens entre 14 e 29 anos de idade, por cor/raça – Brasil (2012-2020)</t>
  </si>
  <si>
    <t>Tabela 4.2</t>
  </si>
  <si>
    <t>Pessoas de 15 a 29 anos de idade, por cor ou raça e situação de ocupação e condição de estudo (2016-2019)</t>
  </si>
  <si>
    <t>grafico_4.13</t>
  </si>
  <si>
    <t>Taxa ajustada de frequência escolar líquida, de 15 a 17 anos- 2016 à 2019</t>
  </si>
  <si>
    <t>grafico_4.14</t>
  </si>
  <si>
    <t>Taxa ajustada de frequência escolar líquida de jovens de 18 a 24 anos no Ensino Superior, por sexo, Brasil (2016-2019)</t>
  </si>
  <si>
    <t>Tabela 4.3</t>
  </si>
  <si>
    <t>Distribuição percentual de pessoas de 15 a 29 anos de idade com nível de
instrução inferior ao médio completo e que não frequentam escola, curso técnico,
normal (magistério), pré-vestibular ou curso de qualificação profissional, por sexo e
principal motivo de atualmente não frequentar, Brasil (2019)</t>
  </si>
  <si>
    <t>grafico_4.15</t>
  </si>
  <si>
    <t>Vítimas de feminicídio e demais mortes violentas intencionais de mulheres, por faixa etária, Brasil (2020)</t>
  </si>
  <si>
    <t>grafico_4.16</t>
  </si>
  <si>
    <t>Percentual de vítimas de estupro e estupro de vulnerável, por grupos de idade – Brasil (2021)</t>
  </si>
  <si>
    <t>grafico_4.17</t>
  </si>
  <si>
    <t>Percentual de jovens mulheres eleitas nas eleições estaduais e federais em relação ao total de jovens eleitos (2012, 2014 e 2018)</t>
  </si>
  <si>
    <t>grafico_4.18</t>
  </si>
  <si>
    <t>Percentual de jovens mulheres eleitas nas eleições municipais em relação ao total de jovens eleitos (2012, 2016 e 2020)</t>
  </si>
  <si>
    <t>grafico_4.19</t>
  </si>
  <si>
    <t>Taxa de participação na força de trabalho para pessoas de 15 anos ou mais de idade, na semana de referência, por sexo, com indicação do coeficiente de variação, segundo cor ou raça e grupos de idade - 2019</t>
  </si>
  <si>
    <t>grafico_4.20</t>
  </si>
  <si>
    <t>Taxa de desocupação de pessoas de 14 a 29 anos de idade, segundo sexo (%) – Brasil (2012-2019) </t>
  </si>
  <si>
    <t>grafico_4.21</t>
  </si>
  <si>
    <t>Rendimento habitual de todos os trabalhos das pessoas ocupadas de 14 a 29 anos ou mais de idade, por sexo, Brasil (2012-2019)</t>
  </si>
  <si>
    <t>grafico_4.22</t>
  </si>
  <si>
    <t>Número médio de horas semanais dedicadas aos cuidados de pessoas e/ou afazeres domésticos das pessoas de 14 a 29 anos de idade, na semana de referência, por sexo, Brasil (2016-2019)</t>
  </si>
  <si>
    <t>grafico_4.23</t>
  </si>
  <si>
    <t>Número médio de horas semanais dedicadas aos cuidados de pessoas e/ou afazeres domésticos das pessoas de 14 a 29 anos de idade ocupadas na semana de referência, por sexo, Brasil (2016-2019)</t>
  </si>
  <si>
    <t>grafico_4.24</t>
  </si>
  <si>
    <t>Perfil de Pessoas Homossexuais e Bissexuais Vítimas de Violência, por Orientação Sexual, por Faixa Etária (Brasil, 2019)</t>
  </si>
  <si>
    <t>grafico_4.25</t>
  </si>
  <si>
    <t>Perfil de Pessoas Trans e Travestis Vítimas de Violência, por Faixa Etária (Brasil, 2019)</t>
  </si>
  <si>
    <t>grafico_4.26</t>
  </si>
  <si>
    <t>Percentual de pessoas com deficiência de 15 a 29 anos de idade ocupadas – Brasil e Unidades Federativas (2019)</t>
  </si>
  <si>
    <t>aux.g4.1_4.2</t>
  </si>
  <si>
    <t>Porcentagem de jovens de 15 a 19 anos matriculados e concluíntes no Ensino Médio - Brasil (2020)</t>
  </si>
  <si>
    <t>aux.g4.3</t>
  </si>
  <si>
    <t>aux.g4.4</t>
  </si>
  <si>
    <t>aux.g4.5</t>
  </si>
  <si>
    <t>Taxa ajustada de frequência escolar líquida, por cor ou raça e faixa etária ideal por curso frequentado - 2016 à 2019</t>
  </si>
  <si>
    <t>aux.g4.6</t>
  </si>
  <si>
    <t>Vítimas de MVI por faixa etária e raça/cor (%)</t>
  </si>
  <si>
    <t>aux.g4.7</t>
  </si>
  <si>
    <t>aux.g4.8</t>
  </si>
  <si>
    <t>Evolução dos Homicídios contra a juventude - 2021</t>
  </si>
  <si>
    <t>aux_g4.9_g4.10</t>
  </si>
  <si>
    <t>Percentual de jovens negros eleitos na eleições municipais, estaduais e federais (2016 e 2020)</t>
  </si>
  <si>
    <t>aux.g4.11</t>
  </si>
  <si>
    <t>Taxa de participação na força de trabalho para pessoas de 15 anos ou mais de idade, na semana de referência, segundo cor ou raça e grupos de idade - 2019</t>
  </si>
  <si>
    <t>aux.g4.12</t>
  </si>
  <si>
    <t>Indicadores estruturais do mercado de trabalho das pessoas de 14 anos ou mais de idade, com indicação do coeficiente de variação, segundo grupos de idade, sexo e cor ou raça - 2019</t>
  </si>
  <si>
    <t>aux.g4.13_g4.14</t>
  </si>
  <si>
    <t>Taxa ajustada de frequência escolar líquida, por sexo e faixa etária ideal por curso frequentado - 2016 à 2019</t>
  </si>
  <si>
    <t>aux.g4.15</t>
  </si>
  <si>
    <t>aux.g4.16</t>
  </si>
  <si>
    <t>Vítimas de estupro e estupro de vulnerável, por faixa etária, Brasil (2021)</t>
  </si>
  <si>
    <t>aux_g4.17_4.18</t>
  </si>
  <si>
    <t>Percentual de jovens mulheres eleitas na eleições municipais, estaduais e federais (2012, 2016 e 2020)</t>
  </si>
  <si>
    <t>aux.g4.19</t>
  </si>
  <si>
    <t>aux.g4.20</t>
  </si>
  <si>
    <t>aux.g4.21</t>
  </si>
  <si>
    <t>aux.g4.22</t>
  </si>
  <si>
    <t>Número médio de horas semanais dedicadas aos cuidados de pessoas e/ou afazeres domésticos das pessoas de 14 a 29 anos de idade, na semana de referência, por sexo, segundo Grandes Regiões e Unidades da Federação - 2019</t>
  </si>
  <si>
    <t>aux.g4.23</t>
  </si>
  <si>
    <t>Número médio de horas semanais dedicadas aos cuidados de pessoas e/ou afazeres domésticos das pessoas de 14 a 29 anos de idade ocupadas na semana de referência, por sexo e grupos de idade, com indicação do coeficiente de variação, segundo Grandes Regiões e Unidades da Federação - (2016-2019)</t>
  </si>
  <si>
    <t>aux.g4.26</t>
  </si>
  <si>
    <t>Total e percentual de pessoas com deficiência entre 15 e 29 anos de idade ocupadas - Brasil e Unidades Federativas (2019)</t>
  </si>
  <si>
    <t>Brasil/Região/UF</t>
  </si>
  <si>
    <t>2016</t>
  </si>
  <si>
    <t>Total</t>
  </si>
  <si>
    <t>Branca</t>
  </si>
  <si>
    <t>Preta ou parda</t>
  </si>
  <si>
    <t>Brasil</t>
  </si>
  <si>
    <t>Norte</t>
  </si>
  <si>
    <t>Rondônia</t>
  </si>
  <si>
    <t>Acre</t>
  </si>
  <si>
    <t>Amazonas</t>
  </si>
  <si>
    <t>Roraima</t>
  </si>
  <si>
    <t>Pará</t>
  </si>
  <si>
    <t>Amapá</t>
  </si>
  <si>
    <t>Tocantins</t>
  </si>
  <si>
    <t>Nordeste</t>
  </si>
  <si>
    <t>Maranhão</t>
  </si>
  <si>
    <t>Piauí</t>
  </si>
  <si>
    <t>Ceará</t>
  </si>
  <si>
    <t>Rio Grande do Norte</t>
  </si>
  <si>
    <t>Paraíba</t>
  </si>
  <si>
    <t>Pernambuco</t>
  </si>
  <si>
    <t>Alagoas</t>
  </si>
  <si>
    <t>Sergipe</t>
  </si>
  <si>
    <t>Bahia</t>
  </si>
  <si>
    <t>Sudeste</t>
  </si>
  <si>
    <t>Minas Gerais</t>
  </si>
  <si>
    <t>Espírito Santo</t>
  </si>
  <si>
    <t>Rio de Janeiro</t>
  </si>
  <si>
    <t>São Paulo</t>
  </si>
  <si>
    <t>Sul</t>
  </si>
  <si>
    <t>Paraná</t>
  </si>
  <si>
    <t>Santa Catarina</t>
  </si>
  <si>
    <t>Rio Grande do Sul</t>
  </si>
  <si>
    <t>Centro-Oeste</t>
  </si>
  <si>
    <t>Mato Grosso do Sul</t>
  </si>
  <si>
    <t>Mato Grosso</t>
  </si>
  <si>
    <t>Goiás</t>
  </si>
  <si>
    <t>Distrito Federal</t>
  </si>
  <si>
    <t>Fonte: IBGE - Pesquisa Nacional por Amostra de Domicílios Contínua Anual - 2º trimestre</t>
  </si>
  <si>
    <t xml:space="preserve"> </t>
  </si>
  <si>
    <t>Situação de ocupação e condição de estudo</t>
  </si>
  <si>
    <t>Ocupadas e frequentando escola, cursos pré-vestibular, técnico de nível médio ou qualificação profissional</t>
  </si>
  <si>
    <t>Ocupadas e não frequentando escola, cursos pré-vestibular, técnico de nível médio ou qualificação profissional</t>
  </si>
  <si>
    <t>Não ocupadas e frequentando escola, cursos pré-vestibular, técnico de nível médio ou qualificação profissional</t>
  </si>
  <si>
    <t>Não ocupadas e não frequentando escola, cursos pré-vestibular, técnico de nível médio ou qualificação profissional</t>
  </si>
  <si>
    <t>Ocupadas e frequentando escola*</t>
  </si>
  <si>
    <t>Ocupadas e não frequentando escola*</t>
  </si>
  <si>
    <t>Não ocupadas e frequentando escola*</t>
  </si>
  <si>
    <t>Não ocupadas e não frequentando escola*</t>
  </si>
  <si>
    <t>Fonte: IBGE - Pesquisa Nacional por Amostra de Domicílios Contínua Anual - 2º trimestre
Nota: * Escola, cursos pré-vestibular, técnico de nível médio ou qualificação profissional</t>
  </si>
  <si>
    <t>Brasil/Região</t>
  </si>
  <si>
    <t>Principal motivo de atualmente não frequentar escola, curso técnico, normal (magistério), pré-vestibular ou curso de qualificação profissional</t>
  </si>
  <si>
    <t>Homens</t>
  </si>
  <si>
    <t>Mulheres</t>
  </si>
  <si>
    <t>Precisa trabalhar</t>
  </si>
  <si>
    <t>Não tem escola na localidade, vaga, o curso de interesse ou o turno desejado</t>
  </si>
  <si>
    <t>Falta de dinheiro para pagar as despesas (mensalidade, transporte, material escolar etc)</t>
  </si>
  <si>
    <t>Por ter que cuidar dos afazeres domésticos ou de criança, adolescente, idoso ou pessoa com necessidades especiais</t>
  </si>
  <si>
    <t>Problemas de saúde permanente</t>
  </si>
  <si>
    <t>Não tem interesse</t>
  </si>
  <si>
    <t>Outro motivo</t>
  </si>
  <si>
    <t>Brancos</t>
  </si>
  <si>
    <t>Pardos</t>
  </si>
  <si>
    <t>Pretos</t>
  </si>
  <si>
    <t>25% mais ricos</t>
  </si>
  <si>
    <t>25 % mais pobres</t>
  </si>
  <si>
    <t>Grupos de idade</t>
  </si>
  <si>
    <t>Raça/cor</t>
  </si>
  <si>
    <t>15 a 17 anos no ensino médio</t>
  </si>
  <si>
    <t>18 a 24 no ensino superior</t>
  </si>
  <si>
    <t>Língua Portuguesa</t>
  </si>
  <si>
    <t>Matemática</t>
  </si>
  <si>
    <t>Ensino Fundamental (Anos Finais)</t>
  </si>
  <si>
    <t>Ensino Médio</t>
  </si>
  <si>
    <t>NSE alto</t>
  </si>
  <si>
    <t>NSE baixo</t>
  </si>
  <si>
    <t>Faixa etária ideal por curso frequentado</t>
  </si>
  <si>
    <t>2017</t>
  </si>
  <si>
    <t>2018</t>
  </si>
  <si>
    <t>2019</t>
  </si>
  <si>
    <t>Notas</t>
  </si>
  <si>
    <t>A categoria Total para Cor ou raça inclui as pessoas que se declararam indígenas, amarelas e ignoradas.
A taxa ajustada de frequência escolar líquida é o percentual de pessoas que frequenta escola no nível de ensino adequado à sua faixa etária e daquelas que já concluíram pelo menos esse nível no total de pessoas da mesma faixa etária.</t>
  </si>
  <si>
    <t>Legenda</t>
  </si>
  <si>
    <t>Símbolo</t>
  </si>
  <si>
    <t>Significado</t>
  </si>
  <si>
    <t>-</t>
  </si>
  <si>
    <t>Zero absoluto, não resultante de um cálculo ou arredondamento.
Ex: Em determinado município não existem pessoas de 14 anos de idade sem instrução.</t>
  </si>
  <si>
    <t>0</t>
  </si>
  <si>
    <t>Zero resultante de um cálculo ou arredondamento.
Ex: A inflação do feijão em determinada Região Metropolitana foi 0.
Determinado município produziu 400 kg de sementes de girassol e os dados da tabela são expressos em toneladas.</t>
  </si>
  <si>
    <t>X</t>
  </si>
  <si>
    <t>Valor inibido para não identificar o informante.
Ex: Determinado município só possui uma empresa produtora de cimento, logo o valor de sua produção deve ser inibido.</t>
  </si>
  <si>
    <t>..</t>
  </si>
  <si>
    <t>Valor não se aplica.
Ex: Não se pode obter o total da produção agrícola em determinado município quando os produtos agrícolas são contabilizados com unidades de medida distintas.</t>
  </si>
  <si>
    <t>...</t>
  </si>
  <si>
    <t>Valor não disponível.
Ex: A produção de feijão em determinado município não foi pesquisada ou determinado município não existia no ano da pesquisa.</t>
  </si>
  <si>
    <t>A a Z
(exceto X)</t>
  </si>
  <si>
    <t>Significa uma faixa de valores. Varia em função da tabela (se for o caso).
Ex: O nível de precisão da produção estimada de combustíveis está na faixa A (95 a 100%)</t>
  </si>
  <si>
    <t>(*) Dados preliminares.</t>
  </si>
  <si>
    <t xml:space="preserve">Brasil, Grandes Regiões e Unidades Federativas </t>
  </si>
  <si>
    <t>Negros</t>
  </si>
  <si>
    <t xml:space="preserve"> Fonte: MS/SVS/CGIAE - Sistema de Informações sobre Mortalidade - SIM. Elaboração Secretaria Nacional de Juventude (SNJ).</t>
  </si>
  <si>
    <t>Percentual de jovens negros eleitos na eleições municipais (2016 e 2020)</t>
  </si>
  <si>
    <t>Total de jovens eleitos</t>
  </si>
  <si>
    <t>Jovens negros eleitos</t>
  </si>
  <si>
    <t>%</t>
  </si>
  <si>
    <t>Prefeito</t>
  </si>
  <si>
    <t>Vice-Prefeito</t>
  </si>
  <si>
    <t>Vereador</t>
  </si>
  <si>
    <t>Deputados Federais</t>
  </si>
  <si>
    <t>Deputados Estaduais</t>
  </si>
  <si>
    <t>Pretos ou pardos</t>
  </si>
  <si>
    <t>Grupos de idade, sexo e cor ou raça</t>
  </si>
  <si>
    <t>Taxa de desocupação (%)</t>
  </si>
  <si>
    <t>14 a 29 anos</t>
  </si>
  <si>
    <t>30 a 49 anos</t>
  </si>
  <si>
    <t>50 a 59 anos</t>
  </si>
  <si>
    <t>60 anos ou mais</t>
  </si>
  <si>
    <t>Fonte: IBGE. Pesquisa Nacional por Amostra de Domicílios Contínua, 2019, consolidado de primeiras entrevistas.</t>
  </si>
  <si>
    <t>Notas: Não são apresentados resultados para amarelos, indígenas e pessoas sem declaração de cor ou raça.</t>
  </si>
  <si>
    <t>(1) Inclui empregado com carteira de trabalho assinada, trabalhador doméstico com carteira de trabalho assinada, militar, funcionário público estatutário, conta própria e empregador que contribuíam para a previdência social.</t>
  </si>
  <si>
    <t>Faixa etária</t>
  </si>
  <si>
    <t>Feminicídio</t>
  </si>
  <si>
    <t>Mortes Violentas Intencionais</t>
  </si>
  <si>
    <t>0 a 11</t>
  </si>
  <si>
    <t>12 a 17</t>
  </si>
  <si>
    <t>18 a 24</t>
  </si>
  <si>
    <t>25 a 29</t>
  </si>
  <si>
    <t>30 a 34</t>
  </si>
  <si>
    <t>35 a 39</t>
  </si>
  <si>
    <t>40 a 44</t>
  </si>
  <si>
    <t>45 a 49</t>
  </si>
  <si>
    <t>50 a 54</t>
  </si>
  <si>
    <t>55 a 59</t>
  </si>
  <si>
    <t>60+</t>
  </si>
  <si>
    <t>Estupro e estupro de vulnerável</t>
  </si>
  <si>
    <t>0 a 4</t>
  </si>
  <si>
    <t>5 a 9</t>
  </si>
  <si>
    <t>10 a 13</t>
  </si>
  <si>
    <t>14 a 17</t>
  </si>
  <si>
    <t>18 e 19</t>
  </si>
  <si>
    <t>20 a 24</t>
  </si>
  <si>
    <t>Percentual de jovens mulheres eleitas na eleições municipais (2012, 2016 e 2020)</t>
  </si>
  <si>
    <t>Jovens mulheres eleitas</t>
  </si>
  <si>
    <t>Prefeita</t>
  </si>
  <si>
    <t>Vice-Prefeita</t>
  </si>
  <si>
    <t>Vereadora</t>
  </si>
  <si>
    <t>Percentual de jovens mulheres eleitas nas eleições estaduais e federais (2010, 2014 e 2018)</t>
  </si>
  <si>
    <t>Deputadas Federais</t>
  </si>
  <si>
    <t>Deputadas Estaduais</t>
  </si>
  <si>
    <t>Fonte: IBGE. Pesquisa Nacional por Amostra de Domicílios Contínua, 2019, consolidado de quintas entrevistas.</t>
  </si>
  <si>
    <t>Notas:</t>
  </si>
  <si>
    <t>(1) Calculado apenas para as pessoas que declararam ter feito atividades de cuidados de pessoas e/ou afazeres domésticos na semana de referência.</t>
  </si>
  <si>
    <t>(2) Exclusive as pessoas sem declaração das horas dedicadas às atividade de cuidados de pessoas e/ou afazeres domésticos na semana de referência.</t>
  </si>
  <si>
    <t>Brasil e Unidades Federativas</t>
  </si>
  <si>
    <t>Total Geral</t>
  </si>
  <si>
    <t>Pessoas com deficiencia ocupadas</t>
  </si>
  <si>
    <t>Vítimas de estupro e estupro de vulnerável, por faixa etária (%) - Brasil, 2020</t>
  </si>
  <si>
    <t>0 a 13</t>
  </si>
  <si>
    <t>14 a 29</t>
  </si>
  <si>
    <t>30 a 39</t>
  </si>
  <si>
    <t>40+</t>
  </si>
  <si>
    <t>Gráfico 4.6 – Evolução dos números de homicídios dos jovens de 15 a 29 anos de idade – Brasil (2017-2021)</t>
  </si>
  <si>
    <t>2021</t>
  </si>
  <si>
    <t>2012</t>
  </si>
  <si>
    <t>Parda</t>
  </si>
  <si>
    <t>Preta</t>
  </si>
  <si>
    <t>Gráfico 4.7 – Evolução da taxa de homicídios de jovens de 15 a 29 anos de idade, por cor/raça – Brasil (2016-2021)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</si>
</sst>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 ##0.0_-;\-* #\ ###\ ##0.0_-;_-* \-_-;_-@_-"/>
    <numFmt numFmtId="165" formatCode="_-* #\ ###\ ##0_-;\-* #\ ###\ ##0_-;_-* \-_-;_-@_-"/>
    <numFmt numFmtId="166" formatCode="0.0"/>
    <numFmt numFmtId="167" formatCode="#,##0.0"/>
    <numFmt numFmtId="168" formatCode="0.0%"/>
  </numFmts>
  <fonts count="43">
    <font>
      <sz val="10"/>
      <color rgb="FF000000"/>
      <name val="Open Sans"/>
      <scheme val="minor"/>
    </font>
    <font>
      <sz val="11"/>
      <color theme="1"/>
      <name val="Open Sans"/>
      <family val="2"/>
      <scheme val="minor"/>
    </font>
    <font>
      <sz val="11"/>
      <color theme="1"/>
      <name val="Open Sans"/>
      <family val="2"/>
      <scheme val="minor"/>
    </font>
    <font>
      <sz val="11"/>
      <color theme="1"/>
      <name val="Open Sans"/>
      <family val="2"/>
      <scheme val="minor"/>
    </font>
    <font>
      <sz val="11"/>
      <color theme="1"/>
      <name val="Open Sans"/>
      <family val="2"/>
      <scheme val="minor"/>
    </font>
    <font>
      <sz val="11"/>
      <color theme="1"/>
      <name val="Open Sans"/>
      <family val="2"/>
      <scheme val="minor"/>
    </font>
    <font>
      <b/>
      <sz val="10"/>
      <color theme="1"/>
      <name val="Open Sans"/>
      <family val="2"/>
    </font>
    <font>
      <sz val="10"/>
      <color rgb="FF000000"/>
      <name val="Open Sans"/>
      <family val="2"/>
      <scheme val="minor"/>
    </font>
    <font>
      <sz val="11"/>
      <color indexed="64"/>
      <name val="Open Sans"/>
      <family val="2"/>
      <scheme val="minor"/>
    </font>
    <font>
      <sz val="8"/>
      <name val="Arial"/>
      <family val="2"/>
    </font>
    <font>
      <sz val="10"/>
      <color indexed="8"/>
      <name val="Arial"/>
      <family val="2"/>
    </font>
    <font>
      <b/>
      <sz val="9"/>
      <color theme="1"/>
      <name val="Open Sans"/>
      <family val="2"/>
    </font>
    <font>
      <sz val="10"/>
      <color theme="1"/>
      <name val="Open Sans"/>
      <family val="2"/>
    </font>
    <font>
      <sz val="8"/>
      <color theme="1"/>
      <name val="Open Sans"/>
      <family val="2"/>
    </font>
    <font>
      <sz val="9"/>
      <color rgb="FF000000"/>
      <name val="Open Sans"/>
      <family val="2"/>
    </font>
    <font>
      <sz val="10"/>
      <color theme="1"/>
      <name val="Arial"/>
      <family val="2"/>
    </font>
    <font>
      <sz val="10"/>
      <name val="Open Sans"/>
      <family val="2"/>
    </font>
    <font>
      <sz val="10"/>
      <color theme="1"/>
      <name val="Open Sans"/>
      <family val="2"/>
      <scheme val="minor"/>
    </font>
    <font>
      <sz val="9"/>
      <color theme="1"/>
      <name val="Open Sans"/>
      <family val="2"/>
    </font>
    <font>
      <sz val="9"/>
      <name val="Open Sans"/>
      <family val="2"/>
    </font>
    <font>
      <b/>
      <sz val="28"/>
      <color rgb="FF383A46"/>
      <name val="Arial"/>
      <family val="2"/>
    </font>
    <font>
      <sz val="10"/>
      <color rgb="FF006633"/>
      <name val="Arial"/>
      <family val="2"/>
    </font>
    <font>
      <sz val="10"/>
      <color theme="3"/>
      <name val="Arial"/>
      <family val="2"/>
    </font>
    <font>
      <sz val="10"/>
      <color rgb="FF000000"/>
      <name val="Arial"/>
      <family val="2"/>
    </font>
    <font>
      <sz val="10"/>
      <color rgb="FFFF0000"/>
      <name val="Arial"/>
      <family val="2"/>
    </font>
    <font>
      <b/>
      <sz val="9"/>
      <color theme="1"/>
      <name val="Open Sans"/>
      <family val="2"/>
      <scheme val="minor"/>
    </font>
    <font>
      <sz val="8"/>
      <color theme="1"/>
      <name val="Open Sans"/>
      <family val="2"/>
      <scheme val="minor"/>
    </font>
    <font>
      <sz val="10"/>
      <color indexed="8"/>
      <name val="Arial"/>
      <family val="2"/>
      <charset val="1"/>
    </font>
    <font>
      <sz val="8"/>
      <name val="Open Sans"/>
      <family val="2"/>
      <scheme val="minor"/>
    </font>
    <font>
      <b/>
      <sz val="10"/>
      <color rgb="FF000000"/>
      <name val="Open Sans"/>
      <family val="2"/>
    </font>
    <font>
      <sz val="9"/>
      <color theme="1" tint="-0.249977111117893"/>
      <name val="Open Sans"/>
      <family val="2"/>
    </font>
    <font>
      <b/>
      <sz val="9"/>
      <color theme="1" tint="-0.249977111117893"/>
      <name val="Open Sans"/>
      <family val="2"/>
    </font>
    <font>
      <sz val="8"/>
      <color theme="1" tint="-0.249977111117893"/>
      <name val="Open Sans"/>
      <family val="2"/>
    </font>
    <font>
      <b/>
      <sz val="10"/>
      <color theme="1" tint="-0.249977111117893"/>
      <name val="Open Sans"/>
      <family val="2"/>
    </font>
    <font>
      <sz val="11"/>
      <name val="Calibri"/>
      <family val="2"/>
    </font>
    <font>
      <sz val="10"/>
      <color theme="1" tint="-0.249977111117893"/>
      <name val="Open Sans"/>
      <family val="2"/>
      <scheme val="minor"/>
    </font>
    <font>
      <sz val="10"/>
      <color indexed="63"/>
      <name val="Arial"/>
      <family val="2"/>
      <charset val="1"/>
    </font>
    <font>
      <sz val="9"/>
      <color theme="1" tint="-0.249977111117893"/>
      <name val="Open Sans"/>
      <family val="2"/>
      <scheme val="minor"/>
    </font>
    <font>
      <b/>
      <sz val="9"/>
      <color theme="1" tint="-0.249977111117893"/>
      <name val="Open Sans"/>
      <family val="2"/>
      <scheme val="minor"/>
    </font>
    <font>
      <b/>
      <sz val="10"/>
      <color theme="1" tint="-0.249977111117893"/>
      <name val="Open Sans"/>
      <family val="2"/>
      <scheme val="minor"/>
    </font>
    <font>
      <sz val="10"/>
      <color theme="1" tint="-0.249977111117893"/>
      <name val="Open Sans"/>
      <family val="2"/>
    </font>
    <font>
      <sz val="11"/>
      <color theme="1" tint="-0.249977111117893"/>
      <name val="Open Sans"/>
      <family val="2"/>
      <scheme val="minor"/>
    </font>
    <font>
      <b/>
      <sz val="13"/>
      <color theme="1" tint="-0.249977111117893"/>
      <name val="Open Sans"/>
      <family val="2"/>
      <scheme val="minor"/>
    </font>
  </fonts>
  <fills count="40">
    <fill>
      <patternFill patternType="none"/>
    </fill>
    <fill>
      <patternFill patternType="gray125"/>
    </fill>
    <fill>
      <patternFill patternType="solid">
        <fgColor rgb="FF383A46"/>
        <bgColor rgb="FF383A46"/>
      </patternFill>
    </fill>
    <fill>
      <patternFill patternType="solid">
        <fgColor theme="0"/>
        <bgColor theme="0"/>
      </patternFill>
    </fill>
    <fill>
      <patternFill patternType="solid">
        <fgColor rgb="FFF3F3F3"/>
        <bgColor rgb="FFF3F3F3"/>
      </patternFill>
    </fill>
    <fill>
      <patternFill patternType="solid">
        <fgColor rgb="FFFFFFFF"/>
        <bgColor rgb="FFFFFFFF"/>
      </patternFill>
    </fill>
    <fill>
      <patternFill patternType="solid">
        <fgColor rgb="FFD9D9D9"/>
        <bgColor rgb="FFD9D9D9"/>
      </patternFill>
    </fill>
    <fill>
      <patternFill patternType="solid">
        <fgColor indexed="9"/>
        <bgColor indexed="26"/>
      </patternFill>
    </fill>
    <fill>
      <patternFill patternType="solid">
        <fgColor theme="0" tint="-4.9989318521683403E-2"/>
        <bgColor rgb="FFB7B7B7"/>
      </patternFill>
    </fill>
    <fill>
      <patternFill patternType="solid">
        <fgColor theme="0" tint="-4.9989318521683403E-2"/>
        <bgColor indexed="64"/>
      </patternFill>
    </fill>
    <fill>
      <patternFill patternType="solid">
        <fgColor theme="0" tint="-0.14999847407452621"/>
        <bgColor rgb="FFF3F3F3"/>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26"/>
      </patternFill>
    </fill>
    <fill>
      <patternFill patternType="solid">
        <fgColor theme="2"/>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4.9989318521683403E-2"/>
        <bgColor rgb="FFF3F3F3"/>
      </patternFill>
    </fill>
    <fill>
      <patternFill patternType="solid">
        <fgColor theme="0" tint="-4.9989318521683403E-2"/>
        <bgColor rgb="FFFFFFFF"/>
      </patternFill>
    </fill>
    <fill>
      <patternFill patternType="solid">
        <fgColor theme="2"/>
        <bgColor rgb="FFFFFFFF"/>
      </patternFill>
    </fill>
    <fill>
      <patternFill patternType="solid">
        <fgColor theme="2"/>
        <bgColor rgb="FFF3F3F3"/>
      </patternFill>
    </fill>
    <fill>
      <patternFill patternType="solid">
        <fgColor theme="0"/>
        <bgColor rgb="FF32F48B"/>
      </patternFill>
    </fill>
    <fill>
      <patternFill patternType="solid">
        <fgColor theme="0"/>
        <bgColor rgb="FFF3F3F3"/>
      </patternFill>
    </fill>
    <fill>
      <patternFill patternType="solid">
        <fgColor theme="0" tint="-4.9989318521683403E-2"/>
        <bgColor rgb="FFD9D9D9"/>
      </patternFill>
    </fill>
    <fill>
      <patternFill patternType="solid">
        <fgColor theme="0" tint="-0.14999847407452621"/>
        <bgColor rgb="FFD9D9D9"/>
      </patternFill>
    </fill>
    <fill>
      <patternFill patternType="solid">
        <fgColor theme="0" tint="-0.14999847407452621"/>
        <bgColor rgb="FFFFFFFF"/>
      </patternFill>
    </fill>
    <fill>
      <patternFill patternType="solid">
        <fgColor theme="1" tint="0.59999389629810485"/>
        <bgColor rgb="FFB7B7B7"/>
      </patternFill>
    </fill>
    <fill>
      <patternFill patternType="solid">
        <fgColor theme="1" tint="0.59999389629810485"/>
        <bgColor rgb="FFFFFFFF"/>
      </patternFill>
    </fill>
    <fill>
      <patternFill patternType="solid">
        <fgColor theme="1" tint="0.59999389629810485"/>
        <bgColor rgb="FFF3F3F3"/>
      </patternFill>
    </fill>
    <fill>
      <patternFill patternType="solid">
        <fgColor theme="1" tint="0.79998168889431442"/>
        <bgColor rgb="FFD9D9D9"/>
      </patternFill>
    </fill>
    <fill>
      <patternFill patternType="solid">
        <fgColor theme="1" tint="0.79998168889431442"/>
        <bgColor rgb="FFF3F3F3"/>
      </patternFill>
    </fill>
    <fill>
      <patternFill patternType="solid">
        <fgColor theme="1" tint="0.59999389629810485"/>
        <bgColor rgb="FF999999"/>
      </patternFill>
    </fill>
    <fill>
      <patternFill patternType="solid">
        <fgColor theme="0"/>
        <bgColor rgb="FFFFFFFF"/>
      </patternFill>
    </fill>
    <fill>
      <patternFill patternType="solid">
        <fgColor theme="1" tint="0.79998168889431442"/>
        <bgColor indexed="64"/>
      </patternFill>
    </fill>
    <fill>
      <patternFill patternType="solid">
        <fgColor rgb="FF383A46"/>
        <bgColor indexed="64"/>
      </patternFill>
    </fill>
    <fill>
      <patternFill patternType="solid">
        <fgColor theme="1" tint="-0.249977111117893"/>
        <bgColor indexed="64"/>
      </patternFill>
    </fill>
    <fill>
      <patternFill patternType="solid">
        <fgColor theme="0" tint="-0.249977111117893"/>
        <bgColor rgb="FFF3F3F3"/>
      </patternFill>
    </fill>
  </fills>
  <borders count="31">
    <border>
      <left/>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right/>
      <top/>
      <bottom style="thin">
        <color indexed="64"/>
      </bottom>
      <diagonal/>
    </border>
    <border>
      <left/>
      <right style="thin">
        <color theme="0"/>
      </right>
      <top style="thin">
        <color theme="0"/>
      </top>
      <bottom style="thin">
        <color indexed="64"/>
      </bottom>
      <diagonal/>
    </border>
    <border>
      <left/>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rgb="FFFFFFFF"/>
      </left>
      <right/>
      <top style="thin">
        <color indexed="64"/>
      </top>
      <bottom style="thin">
        <color rgb="FFFFFFFF"/>
      </bottom>
      <diagonal/>
    </border>
    <border>
      <left/>
      <right style="thin">
        <color rgb="FFFFFFFF"/>
      </right>
      <top style="thin">
        <color indexed="64"/>
      </top>
      <bottom style="thin">
        <color rgb="FFFFFFFF"/>
      </bottom>
      <diagonal/>
    </border>
    <border>
      <left style="thin">
        <color theme="0"/>
      </left>
      <right style="thin">
        <color theme="0"/>
      </right>
      <top/>
      <bottom/>
      <diagonal/>
    </border>
    <border>
      <left style="thin">
        <color theme="0"/>
      </left>
      <right/>
      <top style="thin">
        <color theme="0"/>
      </top>
      <bottom style="thin">
        <color indexed="64"/>
      </bottom>
      <diagonal/>
    </border>
    <border>
      <left style="thin">
        <color rgb="FFFFFFFF"/>
      </left>
      <right style="thin">
        <color rgb="FFFFFFFF"/>
      </right>
      <top style="thin">
        <color indexed="64"/>
      </top>
      <bottom/>
      <diagonal/>
    </border>
    <border>
      <left style="thin">
        <color theme="0"/>
      </left>
      <right style="thin">
        <color theme="0"/>
      </right>
      <top style="thin">
        <color indexed="64"/>
      </top>
      <bottom/>
      <diagonal/>
    </border>
    <border>
      <left style="thin">
        <color theme="0"/>
      </left>
      <right/>
      <top style="thin">
        <color theme="0"/>
      </top>
      <bottom/>
      <diagonal/>
    </border>
    <border>
      <left/>
      <right style="thin">
        <color theme="0"/>
      </right>
      <top style="thin">
        <color theme="0"/>
      </top>
      <bottom/>
      <diagonal/>
    </border>
    <border>
      <left/>
      <right/>
      <top style="thin">
        <color indexed="64"/>
      </top>
      <bottom style="thin">
        <color indexed="64"/>
      </bottom>
      <diagonal/>
    </border>
    <border>
      <left/>
      <right style="thin">
        <color theme="0"/>
      </right>
      <top style="thin">
        <color indexed="64"/>
      </top>
      <bottom/>
      <diagonal/>
    </border>
    <border>
      <left/>
      <right/>
      <top style="thin">
        <color indexed="64"/>
      </top>
      <bottom/>
      <diagonal/>
    </border>
    <border>
      <left style="thin">
        <color theme="0"/>
      </left>
      <right/>
      <top style="thin">
        <color indexed="64"/>
      </top>
      <bottom/>
      <diagonal/>
    </border>
  </borders>
  <cellStyleXfs count="12">
    <xf numFmtId="0" fontId="0" fillId="0" borderId="0"/>
    <xf numFmtId="0" fontId="8" fillId="0" borderId="0"/>
    <xf numFmtId="0" fontId="10" fillId="0" borderId="0"/>
    <xf numFmtId="0" fontId="7" fillId="0" borderId="0"/>
    <xf numFmtId="0" fontId="5" fillId="0" borderId="0"/>
    <xf numFmtId="0" fontId="4" fillId="0" borderId="0"/>
    <xf numFmtId="0" fontId="27" fillId="0" borderId="0"/>
    <xf numFmtId="0" fontId="3" fillId="0" borderId="0"/>
    <xf numFmtId="0" fontId="2" fillId="0" borderId="0"/>
    <xf numFmtId="0" fontId="1" fillId="0" borderId="0"/>
    <xf numFmtId="0" fontId="36" fillId="0" borderId="0"/>
    <xf numFmtId="0" fontId="34" fillId="0" borderId="0"/>
  </cellStyleXfs>
  <cellXfs count="476">
    <xf numFmtId="0" fontId="0" fillId="0" borderId="0" xfId="0"/>
    <xf numFmtId="0" fontId="11" fillId="11" borderId="8" xfId="3" applyFont="1" applyFill="1" applyBorder="1" applyAlignment="1">
      <alignment horizontal="center" vertical="center" wrapText="1"/>
    </xf>
    <xf numFmtId="0" fontId="12" fillId="0" borderId="6" xfId="0" applyFont="1" applyBorder="1"/>
    <xf numFmtId="0" fontId="18" fillId="0" borderId="6" xfId="0" applyFont="1" applyBorder="1"/>
    <xf numFmtId="0" fontId="13" fillId="25" borderId="6" xfId="0" applyFont="1" applyFill="1" applyBorder="1" applyAlignment="1">
      <alignment horizontal="left" vertical="center"/>
    </xf>
    <xf numFmtId="0" fontId="13" fillId="35" borderId="6" xfId="0" applyFont="1" applyFill="1" applyBorder="1" applyAlignment="1">
      <alignment horizontal="left" vertical="center"/>
    </xf>
    <xf numFmtId="0" fontId="13" fillId="25" borderId="6" xfId="0" applyFont="1" applyFill="1" applyBorder="1" applyAlignment="1">
      <alignment horizontal="center" vertical="center"/>
    </xf>
    <xf numFmtId="0" fontId="13" fillId="35" borderId="6" xfId="0" applyFont="1" applyFill="1" applyBorder="1" applyAlignment="1">
      <alignment horizontal="center" vertical="center"/>
    </xf>
    <xf numFmtId="0" fontId="13" fillId="0" borderId="6" xfId="0" applyFont="1" applyBorder="1" applyAlignment="1">
      <alignment horizontal="center"/>
    </xf>
    <xf numFmtId="0" fontId="17" fillId="0" borderId="6" xfId="0" applyFont="1" applyBorder="1" applyAlignment="1">
      <alignment horizontal="center" vertical="center"/>
    </xf>
    <xf numFmtId="0" fontId="25" fillId="0" borderId="6" xfId="0" applyFont="1" applyBorder="1" applyAlignment="1">
      <alignment horizontal="center" vertical="center"/>
    </xf>
    <xf numFmtId="0" fontId="11" fillId="11" borderId="8" xfId="0" applyFont="1" applyFill="1" applyBorder="1" applyAlignment="1">
      <alignment horizontal="center" vertical="center" wrapText="1"/>
    </xf>
    <xf numFmtId="0" fontId="11" fillId="11" borderId="8" xfId="0" applyFont="1" applyFill="1" applyBorder="1" applyAlignment="1">
      <alignment horizontal="center" vertical="center"/>
    </xf>
    <xf numFmtId="0" fontId="11" fillId="22" borderId="6" xfId="0" applyFont="1" applyFill="1" applyBorder="1" applyAlignment="1">
      <alignment horizontal="center" vertical="center" wrapText="1"/>
    </xf>
    <xf numFmtId="0" fontId="15" fillId="2" borderId="0" xfId="0" applyFont="1" applyFill="1"/>
    <xf numFmtId="0" fontId="15" fillId="0" borderId="0" xfId="0" applyFont="1"/>
    <xf numFmtId="0" fontId="15" fillId="0" borderId="0" xfId="0" applyFont="1" applyAlignment="1">
      <alignment horizontal="left" vertical="top"/>
    </xf>
    <xf numFmtId="0" fontId="20" fillId="0" borderId="0" xfId="0" applyFont="1"/>
    <xf numFmtId="0" fontId="0" fillId="0" borderId="0" xfId="0" applyAlignment="1">
      <alignment horizontal="left" vertical="top"/>
    </xf>
    <xf numFmtId="0" fontId="21" fillId="0" borderId="0" xfId="0" applyFont="1" applyAlignment="1">
      <alignment horizontal="right"/>
    </xf>
    <xf numFmtId="0" fontId="21" fillId="0" borderId="0" xfId="0" applyFont="1"/>
    <xf numFmtId="0" fontId="22" fillId="0" borderId="0" xfId="0" applyFont="1" applyAlignment="1">
      <alignment horizontal="left"/>
    </xf>
    <xf numFmtId="0" fontId="27" fillId="0" borderId="0" xfId="6"/>
    <xf numFmtId="0" fontId="11" fillId="22" borderId="8" xfId="0" applyFont="1" applyFill="1" applyBorder="1" applyAlignment="1">
      <alignment horizontal="center" vertical="center" wrapText="1"/>
    </xf>
    <xf numFmtId="0" fontId="11" fillId="23" borderId="6" xfId="0" applyFont="1" applyFill="1" applyBorder="1" applyAlignment="1">
      <alignment horizontal="center" vertical="center" wrapText="1"/>
    </xf>
    <xf numFmtId="0" fontId="11" fillId="11" borderId="1" xfId="7" applyFont="1" applyFill="1" applyBorder="1" applyAlignment="1">
      <alignment horizontal="center" vertical="center" wrapText="1"/>
    </xf>
    <xf numFmtId="0" fontId="18" fillId="29" borderId="6" xfId="0" applyFont="1" applyFill="1" applyBorder="1" applyAlignment="1">
      <alignment horizontal="center" vertical="center" wrapText="1"/>
    </xf>
    <xf numFmtId="0" fontId="18" fillId="32" borderId="6" xfId="0" applyFont="1" applyFill="1" applyBorder="1" applyAlignment="1">
      <alignment horizontal="center" vertical="center" wrapText="1"/>
    </xf>
    <xf numFmtId="0" fontId="18" fillId="21" borderId="6" xfId="0" applyFont="1" applyFill="1" applyBorder="1" applyAlignment="1">
      <alignment horizontal="center" vertical="center" wrapText="1"/>
    </xf>
    <xf numFmtId="0" fontId="18" fillId="20" borderId="6" xfId="0" applyFont="1" applyFill="1" applyBorder="1" applyAlignment="1">
      <alignment horizontal="center" vertical="center" wrapText="1"/>
    </xf>
    <xf numFmtId="0" fontId="18" fillId="26" borderId="6" xfId="0" applyFont="1" applyFill="1" applyBorder="1" applyAlignment="1">
      <alignment horizontal="center" vertical="center" wrapText="1"/>
    </xf>
    <xf numFmtId="0" fontId="18" fillId="20" borderId="9" xfId="0" applyFont="1" applyFill="1" applyBorder="1" applyAlignment="1">
      <alignment horizontal="center" vertical="center" wrapText="1"/>
    </xf>
    <xf numFmtId="0" fontId="12"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1" fillId="34" borderId="6" xfId="0" applyFont="1" applyFill="1" applyBorder="1" applyAlignment="1">
      <alignment horizontal="left" vertical="center" wrapText="1"/>
    </xf>
    <xf numFmtId="0" fontId="11" fillId="32" borderId="6" xfId="0" applyFont="1" applyFill="1" applyBorder="1" applyAlignment="1">
      <alignment horizontal="left" vertical="center" wrapText="1"/>
    </xf>
    <xf numFmtId="0" fontId="11" fillId="20" borderId="6" xfId="0" applyFont="1" applyFill="1" applyBorder="1" applyAlignment="1">
      <alignment horizontal="left" vertical="center" wrapText="1"/>
    </xf>
    <xf numFmtId="0" fontId="11" fillId="21" borderId="6"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9" borderId="6"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8" fillId="9" borderId="9" xfId="0" applyFont="1" applyFill="1" applyBorder="1" applyAlignment="1">
      <alignment horizontal="center" vertical="center" wrapText="1"/>
    </xf>
    <xf numFmtId="166" fontId="18" fillId="34" borderId="6" xfId="0" applyNumberFormat="1" applyFont="1" applyFill="1" applyBorder="1" applyAlignment="1">
      <alignment horizontal="center" vertical="center" wrapText="1"/>
    </xf>
    <xf numFmtId="166" fontId="18" fillId="32" borderId="6" xfId="0" applyNumberFormat="1" applyFont="1" applyFill="1" applyBorder="1" applyAlignment="1">
      <alignment horizontal="center" vertical="center" wrapText="1"/>
    </xf>
    <xf numFmtId="166" fontId="18" fillId="20" borderId="6" xfId="0" applyNumberFormat="1" applyFont="1" applyFill="1" applyBorder="1" applyAlignment="1">
      <alignment horizontal="center" vertical="center" wrapText="1"/>
    </xf>
    <xf numFmtId="166" fontId="18" fillId="21" borderId="6" xfId="0" applyNumberFormat="1" applyFont="1" applyFill="1" applyBorder="1" applyAlignment="1">
      <alignment horizontal="center" vertical="center" wrapText="1"/>
    </xf>
    <xf numFmtId="166" fontId="18" fillId="6" borderId="6" xfId="0" applyNumberFormat="1" applyFont="1" applyFill="1" applyBorder="1" applyAlignment="1">
      <alignment horizontal="center" vertical="center" wrapText="1"/>
    </xf>
    <xf numFmtId="0" fontId="11" fillId="20" borderId="9" xfId="0" applyFont="1" applyFill="1" applyBorder="1" applyAlignment="1">
      <alignment horizontal="left" vertical="center" wrapText="1"/>
    </xf>
    <xf numFmtId="166" fontId="18" fillId="20" borderId="9" xfId="0" applyNumberFormat="1" applyFont="1" applyFill="1" applyBorder="1" applyAlignment="1">
      <alignment horizontal="center" vertical="center" wrapText="1"/>
    </xf>
    <xf numFmtId="0" fontId="18" fillId="0" borderId="6" xfId="0" applyFont="1" applyBorder="1" applyAlignment="1">
      <alignment horizontal="center"/>
    </xf>
    <xf numFmtId="0" fontId="18" fillId="6" borderId="6" xfId="0" applyFont="1" applyFill="1" applyBorder="1" applyAlignment="1">
      <alignment horizontal="center" vertical="center" wrapText="1"/>
    </xf>
    <xf numFmtId="0" fontId="18" fillId="13" borderId="6" xfId="0" applyFont="1" applyFill="1" applyBorder="1"/>
    <xf numFmtId="0" fontId="18" fillId="13" borderId="14" xfId="0" applyFont="1" applyFill="1" applyBorder="1" applyAlignment="1">
      <alignment horizontal="center" vertical="center"/>
    </xf>
    <xf numFmtId="0" fontId="0" fillId="0" borderId="6" xfId="0" applyBorder="1"/>
    <xf numFmtId="0" fontId="14" fillId="0" borderId="6" xfId="0" applyFont="1" applyBorder="1"/>
    <xf numFmtId="0" fontId="18" fillId="20" borderId="6"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8" fillId="27" borderId="6" xfId="0" applyFont="1" applyFill="1" applyBorder="1" applyAlignment="1">
      <alignment horizontal="left" vertical="center" wrapText="1"/>
    </xf>
    <xf numFmtId="0" fontId="18" fillId="27" borderId="6" xfId="0" applyFont="1" applyFill="1" applyBorder="1" applyAlignment="1">
      <alignment horizontal="center" vertical="center" wrapText="1"/>
    </xf>
    <xf numFmtId="0" fontId="18" fillId="26" borderId="6" xfId="0" applyFont="1" applyFill="1" applyBorder="1" applyAlignment="1">
      <alignment horizontal="left" vertical="center" wrapText="1"/>
    </xf>
    <xf numFmtId="0" fontId="18" fillId="8" borderId="6" xfId="0" applyFont="1" applyFill="1" applyBorder="1" applyAlignment="1">
      <alignment horizontal="left" vertical="center" wrapText="1"/>
    </xf>
    <xf numFmtId="0" fontId="0" fillId="0" borderId="6" xfId="0" applyBorder="1" applyAlignment="1">
      <alignment horizontal="left"/>
    </xf>
    <xf numFmtId="0" fontId="18" fillId="31" borderId="6" xfId="0" applyFont="1" applyFill="1" applyBorder="1" applyAlignment="1">
      <alignment horizontal="left" vertical="center" wrapText="1"/>
    </xf>
    <xf numFmtId="166" fontId="18" fillId="31" borderId="6" xfId="0" applyNumberFormat="1" applyFont="1" applyFill="1" applyBorder="1" applyAlignment="1">
      <alignment horizontal="center" vertical="center" wrapText="1"/>
    </xf>
    <xf numFmtId="0" fontId="18" fillId="20" borderId="9" xfId="0" applyFont="1" applyFill="1" applyBorder="1" applyAlignment="1">
      <alignment horizontal="left" vertical="center" wrapText="1"/>
    </xf>
    <xf numFmtId="0" fontId="0" fillId="0" borderId="14" xfId="0" applyBorder="1"/>
    <xf numFmtId="0" fontId="14" fillId="0" borderId="6" xfId="0" applyFont="1" applyBorder="1" applyAlignment="1">
      <alignment horizontal="center"/>
    </xf>
    <xf numFmtId="0" fontId="18" fillId="0" borderId="14" xfId="0" applyFont="1" applyBorder="1"/>
    <xf numFmtId="0" fontId="18" fillId="0" borderId="8" xfId="0" applyFont="1" applyBorder="1"/>
    <xf numFmtId="0" fontId="18" fillId="0" borderId="8" xfId="0" applyFont="1" applyBorder="1" applyAlignment="1">
      <alignment horizontal="center"/>
    </xf>
    <xf numFmtId="0" fontId="11" fillId="23" borderId="8" xfId="0" applyFont="1" applyFill="1" applyBorder="1" applyAlignment="1">
      <alignment horizontal="center" vertical="center" wrapText="1"/>
    </xf>
    <xf numFmtId="0" fontId="11" fillId="9" borderId="6" xfId="0" applyFont="1" applyFill="1" applyBorder="1" applyAlignment="1">
      <alignment horizontal="center"/>
    </xf>
    <xf numFmtId="0" fontId="11" fillId="9" borderId="6" xfId="0" applyFont="1" applyFill="1" applyBorder="1" applyAlignment="1">
      <alignment horizontal="center" vertical="center"/>
    </xf>
    <xf numFmtId="0" fontId="11" fillId="9" borderId="9" xfId="0" applyFont="1" applyFill="1" applyBorder="1" applyAlignment="1">
      <alignment horizontal="center" vertical="center"/>
    </xf>
    <xf numFmtId="166" fontId="18" fillId="9" borderId="6"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14" xfId="0" applyFont="1" applyBorder="1" applyAlignment="1">
      <alignment horizontal="center" vertical="center"/>
    </xf>
    <xf numFmtId="166" fontId="18" fillId="9" borderId="9" xfId="0" applyNumberFormat="1" applyFont="1" applyFill="1" applyBorder="1" applyAlignment="1">
      <alignment horizontal="center" vertical="center"/>
    </xf>
    <xf numFmtId="0" fontId="18" fillId="9" borderId="6" xfId="0" applyFont="1" applyFill="1" applyBorder="1" applyAlignment="1">
      <alignment horizontal="center"/>
    </xf>
    <xf numFmtId="0" fontId="11" fillId="9" borderId="9" xfId="0" applyFont="1" applyFill="1" applyBorder="1" applyAlignment="1">
      <alignment horizontal="center"/>
    </xf>
    <xf numFmtId="0" fontId="18" fillId="9" borderId="9" xfId="0" applyFont="1" applyFill="1" applyBorder="1" applyAlignment="1">
      <alignment horizontal="center"/>
    </xf>
    <xf numFmtId="0" fontId="11" fillId="9" borderId="8" xfId="0" applyFont="1" applyFill="1" applyBorder="1" applyAlignment="1">
      <alignment horizontal="center"/>
    </xf>
    <xf numFmtId="0" fontId="18" fillId="9" borderId="8" xfId="0" applyFont="1" applyFill="1" applyBorder="1" applyAlignment="1">
      <alignment horizontal="center"/>
    </xf>
    <xf numFmtId="0" fontId="18" fillId="0" borderId="6" xfId="6" applyFont="1" applyBorder="1"/>
    <xf numFmtId="0" fontId="11" fillId="9" borderId="6" xfId="6" applyFont="1" applyFill="1" applyBorder="1"/>
    <xf numFmtId="0" fontId="18" fillId="9" borderId="6" xfId="6" applyFont="1" applyFill="1" applyBorder="1" applyAlignment="1">
      <alignment horizontal="center" vertical="center"/>
    </xf>
    <xf numFmtId="0" fontId="18" fillId="0" borderId="6" xfId="6" applyFont="1" applyBorder="1" applyAlignment="1">
      <alignment horizontal="center" vertical="center"/>
    </xf>
    <xf numFmtId="0" fontId="11" fillId="9" borderId="6" xfId="6" applyFont="1" applyFill="1" applyBorder="1" applyAlignment="1">
      <alignment horizontal="left" vertical="center"/>
    </xf>
    <xf numFmtId="0" fontId="18" fillId="9" borderId="14" xfId="6" applyFont="1" applyFill="1" applyBorder="1" applyAlignment="1">
      <alignment horizontal="center" vertical="center"/>
    </xf>
    <xf numFmtId="0" fontId="18" fillId="0" borderId="14" xfId="6" applyFont="1" applyBorder="1" applyAlignment="1">
      <alignment horizontal="center" vertical="center"/>
    </xf>
    <xf numFmtId="0" fontId="11" fillId="9" borderId="9" xfId="6" applyFont="1" applyFill="1" applyBorder="1" applyAlignment="1">
      <alignment horizontal="left" vertical="center"/>
    </xf>
    <xf numFmtId="0" fontId="18" fillId="9" borderId="9" xfId="6" applyFont="1" applyFill="1" applyBorder="1" applyAlignment="1">
      <alignment horizontal="center" vertical="center"/>
    </xf>
    <xf numFmtId="0" fontId="11" fillId="9" borderId="14" xfId="6" applyFont="1" applyFill="1" applyBorder="1"/>
    <xf numFmtId="0" fontId="18" fillId="0" borderId="14" xfId="6" applyFont="1" applyBorder="1"/>
    <xf numFmtId="0" fontId="11" fillId="9" borderId="9" xfId="6" applyFont="1" applyFill="1" applyBorder="1"/>
    <xf numFmtId="0" fontId="11" fillId="9" borderId="8" xfId="6" applyFont="1" applyFill="1" applyBorder="1" applyAlignment="1">
      <alignment horizontal="left" vertical="center"/>
    </xf>
    <xf numFmtId="0" fontId="18" fillId="9" borderId="8" xfId="6" applyFont="1" applyFill="1" applyBorder="1" applyAlignment="1">
      <alignment horizontal="center" vertical="center"/>
    </xf>
    <xf numFmtId="167" fontId="18" fillId="9" borderId="1" xfId="7" applyNumberFormat="1" applyFont="1" applyFill="1" applyBorder="1" applyAlignment="1">
      <alignment horizontal="center" vertical="center" wrapText="1"/>
    </xf>
    <xf numFmtId="167" fontId="18" fillId="36" borderId="1" xfId="7" applyNumberFormat="1" applyFont="1" applyFill="1" applyBorder="1" applyAlignment="1">
      <alignment horizontal="center" vertical="center" wrapText="1"/>
    </xf>
    <xf numFmtId="167" fontId="18" fillId="9" borderId="5" xfId="7" applyNumberFormat="1" applyFont="1" applyFill="1" applyBorder="1" applyAlignment="1">
      <alignment horizontal="center" vertical="center" wrapText="1"/>
    </xf>
    <xf numFmtId="0" fontId="27" fillId="12" borderId="0" xfId="6" applyFill="1"/>
    <xf numFmtId="0" fontId="11" fillId="36" borderId="4" xfId="7" applyFont="1" applyFill="1" applyBorder="1" applyAlignment="1">
      <alignment horizontal="left" vertical="center" wrapText="1"/>
    </xf>
    <xf numFmtId="0" fontId="11" fillId="9" borderId="3" xfId="7" applyFont="1" applyFill="1" applyBorder="1" applyAlignment="1">
      <alignment horizontal="left" vertical="center" wrapText="1"/>
    </xf>
    <xf numFmtId="0" fontId="11" fillId="9" borderId="5" xfId="7" applyFont="1" applyFill="1" applyBorder="1" applyAlignment="1">
      <alignment horizontal="left" vertical="center" wrapText="1"/>
    </xf>
    <xf numFmtId="0" fontId="23" fillId="0" borderId="0" xfId="0" applyFont="1" applyAlignment="1">
      <alignment horizontal="left"/>
    </xf>
    <xf numFmtId="0" fontId="22" fillId="0" borderId="0" xfId="0" applyFont="1" applyAlignment="1">
      <alignment wrapText="1"/>
    </xf>
    <xf numFmtId="0" fontId="22" fillId="0" borderId="0" xfId="0" applyFont="1"/>
    <xf numFmtId="0" fontId="23" fillId="0" borderId="0" xfId="0" applyFont="1"/>
    <xf numFmtId="0" fontId="21" fillId="0" borderId="0" xfId="0" applyFont="1" applyAlignment="1">
      <alignment horizontal="left" vertical="center"/>
    </xf>
    <xf numFmtId="0" fontId="18" fillId="13" borderId="6" xfId="6" applyFont="1" applyFill="1" applyBorder="1"/>
    <xf numFmtId="0" fontId="18" fillId="13" borderId="25" xfId="6" applyFont="1" applyFill="1" applyBorder="1" applyAlignment="1">
      <alignment horizontal="center" vertical="center"/>
    </xf>
    <xf numFmtId="0" fontId="18" fillId="13" borderId="26" xfId="6" applyFont="1" applyFill="1" applyBorder="1" applyAlignment="1">
      <alignment horizontal="center" vertical="center"/>
    </xf>
    <xf numFmtId="0" fontId="18" fillId="13" borderId="25" xfId="6" applyFont="1" applyFill="1" applyBorder="1"/>
    <xf numFmtId="0" fontId="18" fillId="13" borderId="26" xfId="6" applyFont="1" applyFill="1" applyBorder="1"/>
    <xf numFmtId="0" fontId="12" fillId="13" borderId="6" xfId="0" applyFont="1" applyFill="1" applyBorder="1"/>
    <xf numFmtId="0" fontId="12" fillId="13" borderId="7" xfId="0" applyFont="1" applyFill="1" applyBorder="1"/>
    <xf numFmtId="0" fontId="18" fillId="13" borderId="14" xfId="0" applyFont="1" applyFill="1" applyBorder="1"/>
    <xf numFmtId="0" fontId="12" fillId="13" borderId="14" xfId="0" applyFont="1" applyFill="1" applyBorder="1"/>
    <xf numFmtId="0" fontId="12" fillId="12" borderId="15" xfId="0" applyFont="1" applyFill="1" applyBorder="1" applyAlignment="1">
      <alignment vertical="center" wrapText="1"/>
    </xf>
    <xf numFmtId="0" fontId="12" fillId="12" borderId="12" xfId="0" applyFont="1" applyFill="1" applyBorder="1" applyAlignment="1">
      <alignment vertical="center" wrapText="1"/>
    </xf>
    <xf numFmtId="0" fontId="12" fillId="12" borderId="16" xfId="0" applyFont="1" applyFill="1" applyBorder="1" applyAlignment="1">
      <alignment vertical="center" wrapText="1"/>
    </xf>
    <xf numFmtId="0" fontId="12" fillId="12" borderId="6" xfId="0" applyFont="1" applyFill="1" applyBorder="1" applyAlignment="1">
      <alignment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12" fillId="13" borderId="7" xfId="0" applyFont="1" applyFill="1" applyBorder="1" applyAlignment="1">
      <alignment horizontal="center" vertical="center" wrapText="1"/>
    </xf>
    <xf numFmtId="0" fontId="18" fillId="13" borderId="14"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0" fillId="13" borderId="0" xfId="0" applyFill="1"/>
    <xf numFmtId="0" fontId="23" fillId="0" borderId="0" xfId="0" applyFont="1" applyAlignment="1">
      <alignment horizontal="left" vertical="center"/>
    </xf>
    <xf numFmtId="0" fontId="22" fillId="0" borderId="0" xfId="0" applyFont="1" applyAlignment="1">
      <alignment horizontal="left" vertical="center"/>
    </xf>
    <xf numFmtId="0" fontId="29" fillId="13" borderId="0" xfId="0" applyFont="1" applyFill="1"/>
    <xf numFmtId="0" fontId="0" fillId="0" borderId="7" xfId="0" applyBorder="1"/>
    <xf numFmtId="0" fontId="14" fillId="0" borderId="7" xfId="0" applyFont="1" applyBorder="1"/>
    <xf numFmtId="0" fontId="0" fillId="12" borderId="0" xfId="0" applyFill="1"/>
    <xf numFmtId="0" fontId="16" fillId="25" borderId="9" xfId="0" applyFont="1" applyFill="1" applyBorder="1"/>
    <xf numFmtId="0" fontId="6" fillId="24" borderId="9" xfId="0" applyFont="1" applyFill="1" applyBorder="1" applyAlignment="1">
      <alignment vertical="center"/>
    </xf>
    <xf numFmtId="0" fontId="14" fillId="0" borderId="14" xfId="0" applyFont="1" applyBorder="1"/>
    <xf numFmtId="0" fontId="14" fillId="12" borderId="0" xfId="0" applyFont="1" applyFill="1"/>
    <xf numFmtId="0" fontId="14" fillId="13" borderId="6" xfId="0" applyFont="1" applyFill="1" applyBorder="1"/>
    <xf numFmtId="0" fontId="14" fillId="13" borderId="7" xfId="0" applyFont="1" applyFill="1" applyBorder="1"/>
    <xf numFmtId="0" fontId="14" fillId="13" borderId="14" xfId="0" applyFont="1" applyFill="1" applyBorder="1"/>
    <xf numFmtId="0" fontId="0" fillId="37" borderId="0" xfId="0" applyFill="1"/>
    <xf numFmtId="0" fontId="18" fillId="37" borderId="0" xfId="0" applyFont="1" applyFill="1"/>
    <xf numFmtId="0" fontId="18" fillId="13" borderId="0" xfId="0" applyFont="1" applyFill="1"/>
    <xf numFmtId="0" fontId="18" fillId="12" borderId="0" xfId="0" applyFont="1" applyFill="1" applyAlignment="1">
      <alignment vertical="center"/>
    </xf>
    <xf numFmtId="0" fontId="18" fillId="0" borderId="7" xfId="0" applyFont="1" applyBorder="1" applyAlignment="1">
      <alignment horizontal="center" vertical="center"/>
    </xf>
    <xf numFmtId="0" fontId="18" fillId="13" borderId="7" xfId="0" applyFont="1" applyFill="1" applyBorder="1" applyAlignment="1">
      <alignment horizontal="center" vertical="center"/>
    </xf>
    <xf numFmtId="0" fontId="6" fillId="0" borderId="9" xfId="0" applyFont="1" applyBorder="1" applyAlignment="1">
      <alignment vertical="center"/>
    </xf>
    <xf numFmtId="0" fontId="18" fillId="0" borderId="21" xfId="0" applyFont="1" applyBorder="1" applyAlignment="1">
      <alignment horizontal="center" vertical="center"/>
    </xf>
    <xf numFmtId="0" fontId="6" fillId="0" borderId="9" xfId="0" applyFont="1" applyBorder="1"/>
    <xf numFmtId="0" fontId="18" fillId="0" borderId="7" xfId="0" applyFont="1" applyBorder="1"/>
    <xf numFmtId="0" fontId="18" fillId="12" borderId="0" xfId="0" applyFont="1" applyFill="1"/>
    <xf numFmtId="0" fontId="18" fillId="13" borderId="7" xfId="0" applyFont="1" applyFill="1" applyBorder="1"/>
    <xf numFmtId="0" fontId="30" fillId="12" borderId="0" xfId="2" applyFont="1" applyFill="1" applyAlignment="1">
      <alignment vertical="center"/>
    </xf>
    <xf numFmtId="0" fontId="30" fillId="0" borderId="0" xfId="2" applyFont="1" applyAlignment="1">
      <alignment vertical="center"/>
    </xf>
    <xf numFmtId="0" fontId="31" fillId="7" borderId="0" xfId="2" applyFont="1" applyFill="1" applyAlignment="1">
      <alignment vertical="center"/>
    </xf>
    <xf numFmtId="0" fontId="31" fillId="15" borderId="6" xfId="2" applyFont="1" applyFill="1" applyBorder="1" applyAlignment="1">
      <alignment horizontal="center" vertical="center" wrapText="1"/>
    </xf>
    <xf numFmtId="0" fontId="31" fillId="0" borderId="0" xfId="2" applyFont="1" applyAlignment="1">
      <alignment vertical="center"/>
    </xf>
    <xf numFmtId="0" fontId="31" fillId="18" borderId="6" xfId="2" applyFont="1" applyFill="1" applyBorder="1" applyAlignment="1">
      <alignment horizontal="left" vertical="center"/>
    </xf>
    <xf numFmtId="0" fontId="31" fillId="9" borderId="6" xfId="2" applyFont="1" applyFill="1" applyBorder="1" applyAlignment="1">
      <alignment horizontal="left" vertical="center"/>
    </xf>
    <xf numFmtId="164" fontId="30" fillId="14" borderId="6" xfId="2" applyNumberFormat="1" applyFont="1" applyFill="1" applyBorder="1" applyAlignment="1">
      <alignment horizontal="center" vertical="center" wrapText="1"/>
    </xf>
    <xf numFmtId="0" fontId="31" fillId="9" borderId="9" xfId="2" applyFont="1" applyFill="1" applyBorder="1" applyAlignment="1">
      <alignment horizontal="left" vertical="center"/>
    </xf>
    <xf numFmtId="164" fontId="30" fillId="14" borderId="9" xfId="2" applyNumberFormat="1" applyFont="1" applyFill="1" applyBorder="1" applyAlignment="1">
      <alignment horizontal="center" vertical="center" wrapText="1"/>
    </xf>
    <xf numFmtId="0" fontId="32" fillId="0" borderId="0" xfId="2" applyFont="1" applyAlignment="1">
      <alignment vertical="center" wrapText="1"/>
    </xf>
    <xf numFmtId="0" fontId="33" fillId="7" borderId="0" xfId="2" applyFont="1" applyFill="1" applyAlignment="1">
      <alignment vertical="center"/>
    </xf>
    <xf numFmtId="164" fontId="30" fillId="19" borderId="6" xfId="2" applyNumberFormat="1" applyFont="1" applyFill="1" applyBorder="1" applyAlignment="1">
      <alignment horizontal="center" vertical="center" wrapText="1"/>
    </xf>
    <xf numFmtId="0" fontId="12" fillId="12" borderId="0" xfId="3" applyFont="1" applyFill="1"/>
    <xf numFmtId="0" fontId="12" fillId="12" borderId="12" xfId="0" applyFont="1" applyFill="1" applyBorder="1"/>
    <xf numFmtId="0" fontId="12" fillId="12" borderId="15" xfId="0" applyFont="1" applyFill="1" applyBorder="1"/>
    <xf numFmtId="0" fontId="17" fillId="0" borderId="14" xfId="0" applyFont="1" applyBorder="1" applyAlignment="1">
      <alignment horizontal="center" vertical="center"/>
    </xf>
    <xf numFmtId="0" fontId="17" fillId="12" borderId="0" xfId="0" applyFont="1" applyFill="1" applyAlignment="1">
      <alignment vertical="center"/>
    </xf>
    <xf numFmtId="0" fontId="6" fillId="13" borderId="22" xfId="6" applyFont="1" applyFill="1" applyBorder="1" applyAlignment="1">
      <alignment vertical="center"/>
    </xf>
    <xf numFmtId="0" fontId="18" fillId="12" borderId="0" xfId="6" applyFont="1" applyFill="1"/>
    <xf numFmtId="0" fontId="12" fillId="25" borderId="9" xfId="0" applyFont="1" applyFill="1" applyBorder="1" applyAlignment="1">
      <alignment vertical="center"/>
    </xf>
    <xf numFmtId="0" fontId="30" fillId="13" borderId="0" xfId="9" applyFont="1" applyFill="1" applyAlignment="1">
      <alignment vertical="center"/>
    </xf>
    <xf numFmtId="0" fontId="35" fillId="13" borderId="0" xfId="3" applyFont="1" applyFill="1"/>
    <xf numFmtId="0" fontId="31" fillId="13" borderId="0" xfId="9" applyFont="1" applyFill="1" applyAlignment="1">
      <alignment horizontal="left" vertical="center"/>
    </xf>
    <xf numFmtId="0" fontId="30" fillId="13" borderId="6" xfId="9" applyFont="1" applyFill="1" applyBorder="1" applyAlignment="1">
      <alignment vertical="center"/>
    </xf>
    <xf numFmtId="0" fontId="35" fillId="13" borderId="6" xfId="3" applyFont="1" applyFill="1" applyBorder="1"/>
    <xf numFmtId="0" fontId="31" fillId="13" borderId="6" xfId="9" applyFont="1" applyFill="1" applyBorder="1" applyAlignment="1">
      <alignment horizontal="left" vertical="center"/>
    </xf>
    <xf numFmtId="166" fontId="30" fillId="13" borderId="6" xfId="9" applyNumberFormat="1" applyFont="1" applyFill="1" applyBorder="1" applyAlignment="1">
      <alignment vertical="center"/>
    </xf>
    <xf numFmtId="3" fontId="30" fillId="13" borderId="6" xfId="9" applyNumberFormat="1" applyFont="1" applyFill="1" applyBorder="1" applyAlignment="1">
      <alignment vertical="center"/>
    </xf>
    <xf numFmtId="0" fontId="32" fillId="13" borderId="6" xfId="9" applyFont="1" applyFill="1" applyBorder="1" applyAlignment="1">
      <alignment horizontal="left" vertical="center"/>
    </xf>
    <xf numFmtId="0" fontId="30" fillId="13" borderId="14" xfId="9" applyFont="1" applyFill="1" applyBorder="1" applyAlignment="1">
      <alignment vertical="center"/>
    </xf>
    <xf numFmtId="0" fontId="35" fillId="13" borderId="14" xfId="3" applyFont="1" applyFill="1" applyBorder="1"/>
    <xf numFmtId="166" fontId="30" fillId="13" borderId="14" xfId="9" applyNumberFormat="1" applyFont="1" applyFill="1" applyBorder="1" applyAlignment="1">
      <alignment vertical="center"/>
    </xf>
    <xf numFmtId="3" fontId="30" fillId="13" borderId="14" xfId="9" applyNumberFormat="1" applyFont="1" applyFill="1" applyBorder="1" applyAlignment="1">
      <alignment vertical="center"/>
    </xf>
    <xf numFmtId="0" fontId="32" fillId="13" borderId="14" xfId="9" applyFont="1" applyFill="1" applyBorder="1" applyAlignment="1">
      <alignment horizontal="left" vertical="center"/>
    </xf>
    <xf numFmtId="0" fontId="30" fillId="9" borderId="9" xfId="9" applyFont="1" applyFill="1" applyBorder="1" applyAlignment="1">
      <alignment horizontal="center" vertical="center"/>
    </xf>
    <xf numFmtId="0" fontId="31" fillId="9" borderId="9" xfId="9" applyFont="1" applyFill="1" applyBorder="1" applyAlignment="1">
      <alignment horizontal="left" vertical="center"/>
    </xf>
    <xf numFmtId="166" fontId="30" fillId="9" borderId="9" xfId="9" applyNumberFormat="1" applyFont="1" applyFill="1" applyBorder="1" applyAlignment="1">
      <alignment horizontal="center" vertical="center"/>
    </xf>
    <xf numFmtId="3" fontId="30" fillId="9" borderId="9" xfId="9" applyNumberFormat="1" applyFont="1" applyFill="1" applyBorder="1" applyAlignment="1">
      <alignment horizontal="center" vertical="center"/>
    </xf>
    <xf numFmtId="3" fontId="30" fillId="9" borderId="22" xfId="9" applyNumberFormat="1" applyFont="1" applyFill="1" applyBorder="1" applyAlignment="1">
      <alignment horizontal="center" vertical="center"/>
    </xf>
    <xf numFmtId="0" fontId="30" fillId="9" borderId="6" xfId="9" applyFont="1" applyFill="1" applyBorder="1" applyAlignment="1">
      <alignment horizontal="center" vertical="center"/>
    </xf>
    <xf numFmtId="0" fontId="31" fillId="9" borderId="6" xfId="9" applyFont="1" applyFill="1" applyBorder="1" applyAlignment="1">
      <alignment horizontal="left" vertical="center"/>
    </xf>
    <xf numFmtId="166" fontId="30" fillId="9" borderId="6" xfId="9" applyNumberFormat="1" applyFont="1" applyFill="1" applyBorder="1" applyAlignment="1">
      <alignment horizontal="center" vertical="center"/>
    </xf>
    <xf numFmtId="3" fontId="30" fillId="9" borderId="6" xfId="9" applyNumberFormat="1" applyFont="1" applyFill="1" applyBorder="1" applyAlignment="1">
      <alignment horizontal="center" vertical="center"/>
    </xf>
    <xf numFmtId="3" fontId="30" fillId="9" borderId="15" xfId="9" applyNumberFormat="1" applyFont="1" applyFill="1" applyBorder="1" applyAlignment="1">
      <alignment horizontal="center" vertical="center"/>
    </xf>
    <xf numFmtId="3" fontId="30" fillId="18" borderId="15" xfId="9" applyNumberFormat="1" applyFont="1" applyFill="1" applyBorder="1" applyAlignment="1">
      <alignment horizontal="center" vertical="center"/>
    </xf>
    <xf numFmtId="3" fontId="30" fillId="18" borderId="6" xfId="9" applyNumberFormat="1" applyFont="1" applyFill="1" applyBorder="1" applyAlignment="1">
      <alignment horizontal="center" vertical="center"/>
    </xf>
    <xf numFmtId="0" fontId="31" fillId="18" borderId="6" xfId="9" applyFont="1" applyFill="1" applyBorder="1" applyAlignment="1">
      <alignment horizontal="left" vertical="center"/>
    </xf>
    <xf numFmtId="0" fontId="30" fillId="9" borderId="8" xfId="9" applyFont="1" applyFill="1" applyBorder="1" applyAlignment="1">
      <alignment horizontal="center" vertical="center"/>
    </xf>
    <xf numFmtId="0" fontId="31" fillId="9" borderId="8" xfId="9" applyFont="1" applyFill="1" applyBorder="1" applyAlignment="1">
      <alignment horizontal="left" vertical="center"/>
    </xf>
    <xf numFmtId="166" fontId="30" fillId="9" borderId="8" xfId="9" applyNumberFormat="1" applyFont="1" applyFill="1" applyBorder="1" applyAlignment="1">
      <alignment horizontal="center" vertical="center"/>
    </xf>
    <xf numFmtId="3" fontId="30" fillId="9" borderId="8" xfId="9" applyNumberFormat="1" applyFont="1" applyFill="1" applyBorder="1" applyAlignment="1">
      <alignment horizontal="center" vertical="center"/>
    </xf>
    <xf numFmtId="3" fontId="30" fillId="16" borderId="15" xfId="9" applyNumberFormat="1" applyFont="1" applyFill="1" applyBorder="1" applyAlignment="1">
      <alignment horizontal="center" vertical="center"/>
    </xf>
    <xf numFmtId="3" fontId="30" fillId="16" borderId="6" xfId="9" applyNumberFormat="1" applyFont="1" applyFill="1" applyBorder="1" applyAlignment="1">
      <alignment horizontal="center" vertical="center"/>
    </xf>
    <xf numFmtId="0" fontId="31" fillId="16" borderId="6" xfId="9" applyFont="1" applyFill="1" applyBorder="1" applyAlignment="1">
      <alignment horizontal="left" vertical="center"/>
    </xf>
    <xf numFmtId="0" fontId="30" fillId="13" borderId="0" xfId="9" applyFont="1" applyFill="1" applyAlignment="1">
      <alignment horizontal="center" vertical="center"/>
    </xf>
    <xf numFmtId="0" fontId="30" fillId="13" borderId="7" xfId="9" applyFont="1" applyFill="1" applyBorder="1" applyAlignment="1">
      <alignment horizontal="center" vertical="center"/>
    </xf>
    <xf numFmtId="0" fontId="35" fillId="13" borderId="7" xfId="3" applyFont="1" applyFill="1" applyBorder="1"/>
    <xf numFmtId="0" fontId="31" fillId="11" borderId="7" xfId="9" applyFont="1" applyFill="1" applyBorder="1" applyAlignment="1">
      <alignment horizontal="center" vertical="center"/>
    </xf>
    <xf numFmtId="0" fontId="31" fillId="11" borderId="15" xfId="9" applyFont="1" applyFill="1" applyBorder="1" applyAlignment="1">
      <alignment horizontal="center" vertical="center"/>
    </xf>
    <xf numFmtId="0" fontId="31" fillId="11" borderId="6" xfId="9" applyFont="1" applyFill="1" applyBorder="1" applyAlignment="1">
      <alignment horizontal="center" vertical="center"/>
    </xf>
    <xf numFmtId="0" fontId="33" fillId="13" borderId="0" xfId="9" applyFont="1" applyFill="1" applyAlignment="1">
      <alignment vertical="center"/>
    </xf>
    <xf numFmtId="0" fontId="30" fillId="38" borderId="0" xfId="9" applyFont="1" applyFill="1" applyAlignment="1">
      <alignment vertical="center"/>
    </xf>
    <xf numFmtId="0" fontId="35" fillId="38" borderId="0" xfId="3" applyFont="1" applyFill="1"/>
    <xf numFmtId="0" fontId="31" fillId="38" borderId="0" xfId="9" applyFont="1" applyFill="1" applyAlignment="1">
      <alignment horizontal="left" vertical="center"/>
    </xf>
    <xf numFmtId="0" fontId="37" fillId="0" borderId="0" xfId="10" applyFont="1" applyAlignment="1">
      <alignment vertical="center"/>
    </xf>
    <xf numFmtId="0" fontId="37" fillId="0" borderId="6" xfId="10" applyFont="1" applyBorder="1" applyAlignment="1">
      <alignment vertical="center"/>
    </xf>
    <xf numFmtId="0" fontId="37" fillId="0" borderId="6" xfId="10" applyFont="1" applyBorder="1" applyAlignment="1">
      <alignment horizontal="left" vertical="center" indent="3"/>
    </xf>
    <xf numFmtId="166" fontId="37" fillId="9" borderId="6" xfId="10" applyNumberFormat="1" applyFont="1" applyFill="1" applyBorder="1" applyAlignment="1">
      <alignment horizontal="center" vertical="center"/>
    </xf>
    <xf numFmtId="166" fontId="38" fillId="9" borderId="6" xfId="10" applyNumberFormat="1" applyFont="1" applyFill="1" applyBorder="1" applyAlignment="1">
      <alignment vertical="center"/>
    </xf>
    <xf numFmtId="166" fontId="38" fillId="9" borderId="6" xfId="10" applyNumberFormat="1" applyFont="1" applyFill="1" applyBorder="1" applyAlignment="1">
      <alignment horizontal="left" vertical="center"/>
    </xf>
    <xf numFmtId="0" fontId="37" fillId="0" borderId="0" xfId="10" applyFont="1" applyAlignment="1">
      <alignment horizontal="center" vertical="center"/>
    </xf>
    <xf numFmtId="0" fontId="38" fillId="11" borderId="6" xfId="10" applyFont="1" applyFill="1" applyBorder="1" applyAlignment="1">
      <alignment horizontal="center" vertical="center" wrapText="1"/>
    </xf>
    <xf numFmtId="0" fontId="38" fillId="0" borderId="6" xfId="10" applyFont="1" applyBorder="1" applyAlignment="1">
      <alignment vertical="center"/>
    </xf>
    <xf numFmtId="0" fontId="38" fillId="0" borderId="0" xfId="10" applyFont="1" applyAlignment="1">
      <alignment vertical="center"/>
    </xf>
    <xf numFmtId="0" fontId="37" fillId="38" borderId="0" xfId="10" applyFont="1" applyFill="1" applyAlignment="1">
      <alignment vertical="center"/>
    </xf>
    <xf numFmtId="0" fontId="38" fillId="38" borderId="0" xfId="10" applyFont="1" applyFill="1" applyAlignment="1">
      <alignment vertical="center"/>
    </xf>
    <xf numFmtId="0" fontId="18" fillId="39" borderId="6" xfId="0" applyFont="1" applyFill="1" applyBorder="1" applyAlignment="1">
      <alignment horizontal="center" vertical="center" wrapText="1"/>
    </xf>
    <xf numFmtId="166" fontId="18" fillId="39" borderId="6" xfId="0" applyNumberFormat="1" applyFont="1" applyFill="1" applyBorder="1" applyAlignment="1">
      <alignment horizontal="center" vertical="center" wrapText="1"/>
    </xf>
    <xf numFmtId="0" fontId="18" fillId="0" borderId="6" xfId="3" applyFont="1" applyBorder="1" applyAlignment="1">
      <alignment horizontal="center" vertical="center"/>
    </xf>
    <xf numFmtId="0" fontId="18" fillId="0" borderId="14" xfId="3" applyFont="1" applyBorder="1" applyAlignment="1">
      <alignment horizontal="center" vertical="center"/>
    </xf>
    <xf numFmtId="166" fontId="18" fillId="9" borderId="9" xfId="3" applyNumberFormat="1" applyFont="1" applyFill="1" applyBorder="1" applyAlignment="1">
      <alignment horizontal="center" vertical="center"/>
    </xf>
    <xf numFmtId="0" fontId="11" fillId="9" borderId="9" xfId="3" applyFont="1" applyFill="1" applyBorder="1" applyAlignment="1">
      <alignment horizontal="center" vertical="center"/>
    </xf>
    <xf numFmtId="0" fontId="18" fillId="0" borderId="7" xfId="3" applyFont="1" applyBorder="1" applyAlignment="1">
      <alignment horizontal="center" vertical="center"/>
    </xf>
    <xf numFmtId="166" fontId="18" fillId="9" borderId="7" xfId="3" applyNumberFormat="1" applyFont="1" applyFill="1" applyBorder="1" applyAlignment="1">
      <alignment horizontal="center" vertical="center"/>
    </xf>
    <xf numFmtId="0" fontId="11" fillId="9" borderId="7" xfId="3" applyFont="1" applyFill="1" applyBorder="1" applyAlignment="1">
      <alignment horizontal="center" vertical="center"/>
    </xf>
    <xf numFmtId="166" fontId="18" fillId="9" borderId="6" xfId="3" applyNumberFormat="1" applyFont="1" applyFill="1" applyBorder="1" applyAlignment="1">
      <alignment horizontal="center" vertical="center"/>
    </xf>
    <xf numFmtId="0" fontId="11" fillId="9" borderId="6" xfId="3" applyFont="1" applyFill="1" applyBorder="1" applyAlignment="1">
      <alignment horizontal="center" vertical="center"/>
    </xf>
    <xf numFmtId="0" fontId="11" fillId="11" borderId="8" xfId="3" applyFont="1" applyFill="1" applyBorder="1" applyAlignment="1">
      <alignment horizontal="center" vertical="center"/>
    </xf>
    <xf numFmtId="0" fontId="18" fillId="13" borderId="14" xfId="3" applyFont="1" applyFill="1" applyBorder="1" applyAlignment="1">
      <alignment horizontal="center" vertical="center"/>
    </xf>
    <xf numFmtId="0" fontId="6" fillId="0" borderId="9" xfId="3" applyFont="1" applyBorder="1" applyAlignment="1">
      <alignment vertical="center"/>
    </xf>
    <xf numFmtId="0" fontId="18" fillId="13" borderId="7" xfId="3" applyFont="1" applyFill="1" applyBorder="1" applyAlignment="1">
      <alignment horizontal="center" vertical="center"/>
    </xf>
    <xf numFmtId="0" fontId="18" fillId="0" borderId="21" xfId="3" applyFont="1" applyBorder="1" applyAlignment="1">
      <alignment horizontal="center" vertical="center"/>
    </xf>
    <xf numFmtId="0" fontId="18" fillId="12" borderId="0" xfId="3" applyFont="1" applyFill="1" applyAlignment="1">
      <alignment vertical="center"/>
    </xf>
    <xf numFmtId="0" fontId="37" fillId="13" borderId="0" xfId="11" applyFont="1" applyFill="1" applyAlignment="1">
      <alignment vertical="center"/>
    </xf>
    <xf numFmtId="168" fontId="37" fillId="13" borderId="0" xfId="11" applyNumberFormat="1" applyFont="1" applyFill="1" applyAlignment="1">
      <alignment vertical="center"/>
    </xf>
    <xf numFmtId="3" fontId="37" fillId="13" borderId="0" xfId="11" applyNumberFormat="1" applyFont="1" applyFill="1" applyAlignment="1">
      <alignment vertical="center"/>
    </xf>
    <xf numFmtId="0" fontId="37" fillId="13" borderId="6" xfId="11" applyFont="1" applyFill="1" applyBorder="1" applyAlignment="1">
      <alignment vertical="center"/>
    </xf>
    <xf numFmtId="168" fontId="37" fillId="13" borderId="6" xfId="11" applyNumberFormat="1" applyFont="1" applyFill="1" applyBorder="1" applyAlignment="1">
      <alignment vertical="center"/>
    </xf>
    <xf numFmtId="3" fontId="37" fillId="13" borderId="6" xfId="11" applyNumberFormat="1" applyFont="1" applyFill="1" applyBorder="1" applyAlignment="1">
      <alignment vertical="center"/>
    </xf>
    <xf numFmtId="168" fontId="37" fillId="36" borderId="6" xfId="11" applyNumberFormat="1" applyFont="1" applyFill="1" applyBorder="1" applyAlignment="1">
      <alignment horizontal="center" vertical="center"/>
    </xf>
    <xf numFmtId="0" fontId="38" fillId="36" borderId="6" xfId="11" applyFont="1" applyFill="1" applyBorder="1" applyAlignment="1">
      <alignment vertical="center"/>
    </xf>
    <xf numFmtId="168" fontId="38" fillId="36" borderId="6" xfId="11" applyNumberFormat="1" applyFont="1" applyFill="1" applyBorder="1" applyAlignment="1">
      <alignment horizontal="center" vertical="center"/>
    </xf>
    <xf numFmtId="3" fontId="38" fillId="36" borderId="6" xfId="11" applyNumberFormat="1" applyFont="1" applyFill="1" applyBorder="1" applyAlignment="1">
      <alignment horizontal="center" vertical="center"/>
    </xf>
    <xf numFmtId="3" fontId="37" fillId="36" borderId="6" xfId="11" applyNumberFormat="1" applyFont="1" applyFill="1" applyBorder="1" applyAlignment="1">
      <alignment horizontal="center" vertical="center"/>
    </xf>
    <xf numFmtId="0" fontId="38" fillId="11" borderId="6" xfId="11" applyFont="1" applyFill="1" applyBorder="1" applyAlignment="1">
      <alignment vertical="center"/>
    </xf>
    <xf numFmtId="168" fontId="38" fillId="11" borderId="6" xfId="11" applyNumberFormat="1" applyFont="1" applyFill="1" applyBorder="1" applyAlignment="1">
      <alignment vertical="center"/>
    </xf>
    <xf numFmtId="3" fontId="38" fillId="11" borderId="6" xfId="11" applyNumberFormat="1" applyFont="1" applyFill="1" applyBorder="1" applyAlignment="1">
      <alignment vertical="center"/>
    </xf>
    <xf numFmtId="0" fontId="39" fillId="13" borderId="6" xfId="11" applyFont="1" applyFill="1" applyBorder="1" applyAlignment="1">
      <alignment vertical="center"/>
    </xf>
    <xf numFmtId="0" fontId="37" fillId="38" borderId="0" xfId="11" applyFont="1" applyFill="1" applyAlignment="1">
      <alignment vertical="center"/>
    </xf>
    <xf numFmtId="168" fontId="37" fillId="38" borderId="0" xfId="11" applyNumberFormat="1" applyFont="1" applyFill="1" applyAlignment="1">
      <alignment vertical="center"/>
    </xf>
    <xf numFmtId="3" fontId="37" fillId="38" borderId="0" xfId="11" applyNumberFormat="1" applyFont="1" applyFill="1" applyAlignment="1">
      <alignment vertical="center"/>
    </xf>
    <xf numFmtId="0" fontId="27" fillId="13" borderId="0" xfId="6" applyFill="1"/>
    <xf numFmtId="0" fontId="11" fillId="13" borderId="0" xfId="7" applyFont="1" applyFill="1" applyAlignment="1">
      <alignment horizontal="center" vertical="center" wrapText="1"/>
    </xf>
    <xf numFmtId="167" fontId="18" fillId="13" borderId="0" xfId="7" applyNumberFormat="1" applyFont="1" applyFill="1" applyAlignment="1">
      <alignment horizontal="center" vertical="center" wrapText="1"/>
    </xf>
    <xf numFmtId="0" fontId="6" fillId="0" borderId="0" xfId="7" applyFont="1" applyAlignment="1">
      <alignment vertical="center"/>
    </xf>
    <xf numFmtId="0" fontId="30" fillId="38" borderId="27" xfId="8" applyFont="1" applyFill="1" applyBorder="1" applyAlignment="1">
      <alignment vertical="center"/>
    </xf>
    <xf numFmtId="0" fontId="30" fillId="38" borderId="0" xfId="8" applyFont="1" applyFill="1" applyAlignment="1">
      <alignment vertical="center"/>
    </xf>
    <xf numFmtId="0" fontId="37" fillId="38" borderId="27" xfId="9" applyFont="1" applyFill="1" applyBorder="1" applyAlignment="1">
      <alignment vertical="center"/>
    </xf>
    <xf numFmtId="0" fontId="37" fillId="38" borderId="0" xfId="9" applyFont="1" applyFill="1" applyAlignment="1">
      <alignment vertical="center"/>
    </xf>
    <xf numFmtId="0" fontId="37" fillId="13" borderId="0" xfId="9" applyFont="1" applyFill="1" applyAlignment="1">
      <alignment vertical="center"/>
    </xf>
    <xf numFmtId="0" fontId="37" fillId="13" borderId="6" xfId="9" applyFont="1" applyFill="1" applyBorder="1" applyAlignment="1">
      <alignment vertical="center"/>
    </xf>
    <xf numFmtId="0" fontId="39" fillId="13" borderId="7" xfId="9" applyFont="1" applyFill="1" applyBorder="1" applyAlignment="1">
      <alignment vertical="center"/>
    </xf>
    <xf numFmtId="0" fontId="37" fillId="13" borderId="7" xfId="9" applyFont="1" applyFill="1" applyBorder="1" applyAlignment="1">
      <alignment vertical="center"/>
    </xf>
    <xf numFmtId="0" fontId="38" fillId="11" borderId="8" xfId="9" applyFont="1" applyFill="1" applyBorder="1" applyAlignment="1">
      <alignment vertical="center"/>
    </xf>
    <xf numFmtId="0" fontId="38" fillId="11" borderId="6" xfId="9" applyFont="1" applyFill="1" applyBorder="1" applyAlignment="1">
      <alignment vertical="center"/>
    </xf>
    <xf numFmtId="0" fontId="38" fillId="11" borderId="6" xfId="9" applyFont="1" applyFill="1" applyBorder="1" applyAlignment="1">
      <alignment horizontal="center" vertical="center"/>
    </xf>
    <xf numFmtId="0" fontId="38" fillId="9" borderId="6" xfId="9" applyFont="1" applyFill="1" applyBorder="1" applyAlignment="1">
      <alignment vertical="center"/>
    </xf>
    <xf numFmtId="0" fontId="37" fillId="9" borderId="6" xfId="9" applyFont="1" applyFill="1" applyBorder="1" applyAlignment="1">
      <alignment horizontal="center" vertical="center"/>
    </xf>
    <xf numFmtId="166" fontId="37" fillId="9" borderId="6" xfId="9" applyNumberFormat="1" applyFont="1" applyFill="1" applyBorder="1" applyAlignment="1">
      <alignment horizontal="center" vertical="center"/>
    </xf>
    <xf numFmtId="0" fontId="38" fillId="9" borderId="9" xfId="9" applyFont="1" applyFill="1" applyBorder="1" applyAlignment="1">
      <alignment vertical="center"/>
    </xf>
    <xf numFmtId="0" fontId="37" fillId="9" borderId="9" xfId="9" applyFont="1" applyFill="1" applyBorder="1" applyAlignment="1">
      <alignment horizontal="center" vertical="center"/>
    </xf>
    <xf numFmtId="166" fontId="37" fillId="9" borderId="9" xfId="9" applyNumberFormat="1" applyFont="1" applyFill="1" applyBorder="1" applyAlignment="1">
      <alignment horizontal="center" vertical="center"/>
    </xf>
    <xf numFmtId="0" fontId="37" fillId="13" borderId="14" xfId="9" applyFont="1" applyFill="1" applyBorder="1" applyAlignment="1">
      <alignment vertical="center"/>
    </xf>
    <xf numFmtId="0" fontId="38" fillId="13" borderId="7" xfId="9" applyFont="1" applyFill="1" applyBorder="1" applyAlignment="1">
      <alignment vertical="center"/>
    </xf>
    <xf numFmtId="0" fontId="30" fillId="12" borderId="0" xfId="0" applyFont="1" applyFill="1"/>
    <xf numFmtId="0" fontId="30" fillId="13" borderId="14" xfId="0" applyFont="1" applyFill="1" applyBorder="1"/>
    <xf numFmtId="0" fontId="30" fillId="0" borderId="14" xfId="0" applyFont="1" applyBorder="1"/>
    <xf numFmtId="0" fontId="30" fillId="13" borderId="6" xfId="0" applyFont="1" applyFill="1" applyBorder="1"/>
    <xf numFmtId="0" fontId="30" fillId="0" borderId="6" xfId="0" applyFont="1" applyBorder="1"/>
    <xf numFmtId="0" fontId="30" fillId="13" borderId="6" xfId="0" applyFont="1" applyFill="1" applyBorder="1" applyAlignment="1">
      <alignment horizontal="center" vertical="center"/>
    </xf>
    <xf numFmtId="0" fontId="33" fillId="13" borderId="9" xfId="0" applyFont="1" applyFill="1" applyBorder="1" applyAlignment="1">
      <alignment vertical="center"/>
    </xf>
    <xf numFmtId="0" fontId="30" fillId="11" borderId="8" xfId="0" applyFont="1" applyFill="1" applyBorder="1" applyAlignment="1">
      <alignment horizontal="left" vertical="center"/>
    </xf>
    <xf numFmtId="0" fontId="31" fillId="11" borderId="8" xfId="0" applyFont="1" applyFill="1" applyBorder="1" applyAlignment="1">
      <alignment horizontal="center" vertical="center"/>
    </xf>
    <xf numFmtId="0" fontId="31" fillId="9" borderId="6" xfId="0" applyFont="1" applyFill="1" applyBorder="1" applyAlignment="1">
      <alignment horizontal="left" vertical="center"/>
    </xf>
    <xf numFmtId="164" fontId="30" fillId="14" borderId="6" xfId="0" applyNumberFormat="1" applyFont="1" applyFill="1" applyBorder="1" applyAlignment="1">
      <alignment horizontal="center" vertical="center"/>
    </xf>
    <xf numFmtId="0" fontId="31" fillId="9" borderId="9" xfId="0" applyFont="1" applyFill="1" applyBorder="1" applyAlignment="1">
      <alignment horizontal="left" vertical="center"/>
    </xf>
    <xf numFmtId="164" fontId="30" fillId="14" borderId="9" xfId="0" applyNumberFormat="1" applyFont="1" applyFill="1" applyBorder="1" applyAlignment="1">
      <alignment horizontal="center" vertical="center"/>
    </xf>
    <xf numFmtId="0" fontId="30" fillId="13" borderId="14" xfId="0" applyFont="1" applyFill="1" applyBorder="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5" fillId="12" borderId="15" xfId="0" applyFont="1" applyFill="1" applyBorder="1"/>
    <xf numFmtId="0" fontId="35" fillId="12" borderId="12" xfId="0" applyFont="1" applyFill="1" applyBorder="1"/>
    <xf numFmtId="0" fontId="35" fillId="12" borderId="16" xfId="0" applyFont="1" applyFill="1" applyBorder="1"/>
    <xf numFmtId="0" fontId="35" fillId="12" borderId="6" xfId="0" applyFont="1" applyFill="1" applyBorder="1"/>
    <xf numFmtId="0" fontId="35" fillId="0" borderId="6" xfId="0" applyFont="1" applyBorder="1"/>
    <xf numFmtId="0" fontId="35" fillId="13" borderId="7" xfId="0" applyFont="1" applyFill="1" applyBorder="1"/>
    <xf numFmtId="0" fontId="35" fillId="13" borderId="14" xfId="0" applyFont="1" applyFill="1" applyBorder="1"/>
    <xf numFmtId="0" fontId="31" fillId="22" borderId="8" xfId="0" applyFont="1" applyFill="1" applyBorder="1" applyAlignment="1">
      <alignment horizontal="center" vertical="center" wrapText="1"/>
    </xf>
    <xf numFmtId="0" fontId="35" fillId="13" borderId="6" xfId="0" applyFont="1" applyFill="1" applyBorder="1"/>
    <xf numFmtId="0" fontId="31" fillId="23" borderId="6" xfId="0" applyFont="1" applyFill="1" applyBorder="1" applyAlignment="1">
      <alignment horizontal="center" vertical="center" wrapText="1"/>
    </xf>
    <xf numFmtId="0" fontId="30" fillId="8" borderId="6"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5" fillId="0" borderId="14" xfId="0" applyFont="1" applyBorder="1"/>
    <xf numFmtId="0" fontId="39" fillId="0" borderId="7" xfId="10" applyFont="1" applyBorder="1" applyAlignment="1">
      <alignment vertical="center"/>
    </xf>
    <xf numFmtId="0" fontId="38" fillId="0" borderId="7" xfId="10" applyFont="1" applyBorder="1" applyAlignment="1">
      <alignment vertical="center"/>
    </xf>
    <xf numFmtId="0" fontId="37" fillId="0" borderId="14" xfId="10" applyFont="1" applyBorder="1" applyAlignment="1">
      <alignment vertical="center"/>
    </xf>
    <xf numFmtId="166" fontId="38" fillId="9" borderId="9" xfId="10" applyNumberFormat="1" applyFont="1" applyFill="1" applyBorder="1" applyAlignment="1">
      <alignment vertical="center"/>
    </xf>
    <xf numFmtId="166" fontId="37" fillId="9" borderId="9" xfId="10" applyNumberFormat="1" applyFont="1" applyFill="1" applyBorder="1" applyAlignment="1">
      <alignment horizontal="center" vertical="center"/>
    </xf>
    <xf numFmtId="0" fontId="40" fillId="12" borderId="0" xfId="0" applyFont="1" applyFill="1"/>
    <xf numFmtId="0" fontId="40" fillId="0" borderId="0" xfId="0" applyFont="1"/>
    <xf numFmtId="0" fontId="33" fillId="0" borderId="0" xfId="0" applyFont="1"/>
    <xf numFmtId="0" fontId="30" fillId="11" borderId="8" xfId="0" applyFont="1" applyFill="1" applyBorder="1" applyAlignment="1">
      <alignment horizontal="center"/>
    </xf>
    <xf numFmtId="0" fontId="40" fillId="0" borderId="0" xfId="0" applyFont="1" applyAlignment="1">
      <alignment horizontal="center"/>
    </xf>
    <xf numFmtId="0" fontId="31" fillId="9" borderId="6" xfId="0" applyFont="1" applyFill="1" applyBorder="1" applyAlignment="1">
      <alignment horizontal="center" vertical="center"/>
    </xf>
    <xf numFmtId="0" fontId="40" fillId="0" borderId="0" xfId="0" applyFont="1" applyAlignment="1">
      <alignment horizontal="center" vertical="center"/>
    </xf>
    <xf numFmtId="0" fontId="37" fillId="13" borderId="13" xfId="9" applyFont="1" applyFill="1" applyBorder="1" applyAlignment="1">
      <alignment vertical="center"/>
    </xf>
    <xf numFmtId="0" fontId="38" fillId="13" borderId="6" xfId="9" applyFont="1" applyFill="1" applyBorder="1" applyAlignment="1">
      <alignment vertical="center"/>
    </xf>
    <xf numFmtId="0" fontId="37" fillId="11" borderId="6" xfId="9" applyFont="1" applyFill="1" applyBorder="1" applyAlignment="1">
      <alignment vertical="center"/>
    </xf>
    <xf numFmtId="0" fontId="38" fillId="9" borderId="6" xfId="9" applyFont="1" applyFill="1" applyBorder="1" applyAlignment="1">
      <alignment horizontal="left" vertical="center"/>
    </xf>
    <xf numFmtId="0" fontId="37" fillId="13" borderId="0" xfId="9" applyFont="1" applyFill="1" applyAlignment="1">
      <alignment horizontal="center" vertical="center"/>
    </xf>
    <xf numFmtId="0" fontId="37" fillId="13" borderId="6" xfId="9" applyFont="1" applyFill="1" applyBorder="1" applyAlignment="1">
      <alignment horizontal="center" vertical="center"/>
    </xf>
    <xf numFmtId="0" fontId="31" fillId="11" borderId="8" xfId="0" applyFont="1" applyFill="1" applyBorder="1" applyAlignment="1">
      <alignment horizontal="center"/>
    </xf>
    <xf numFmtId="0" fontId="31" fillId="9" borderId="6" xfId="0" applyFont="1" applyFill="1" applyBorder="1" applyAlignment="1">
      <alignment horizontal="center"/>
    </xf>
    <xf numFmtId="164" fontId="30" fillId="14" borderId="6" xfId="0" applyNumberFormat="1" applyFont="1" applyFill="1" applyBorder="1" applyAlignment="1">
      <alignment horizontal="center"/>
    </xf>
    <xf numFmtId="0" fontId="31" fillId="9" borderId="11" xfId="0" applyFont="1" applyFill="1" applyBorder="1" applyAlignment="1">
      <alignment horizontal="center"/>
    </xf>
    <xf numFmtId="164" fontId="30" fillId="14" borderId="11" xfId="0" applyNumberFormat="1" applyFont="1" applyFill="1" applyBorder="1" applyAlignment="1">
      <alignment horizontal="center"/>
    </xf>
    <xf numFmtId="164" fontId="30" fillId="14" borderId="10" xfId="0" applyNumberFormat="1" applyFont="1" applyFill="1" applyBorder="1" applyAlignment="1">
      <alignment horizontal="center"/>
    </xf>
    <xf numFmtId="0" fontId="33" fillId="7" borderId="10" xfId="0" applyFont="1" applyFill="1" applyBorder="1" applyAlignment="1">
      <alignment vertical="center"/>
    </xf>
    <xf numFmtId="165" fontId="30" fillId="14" borderId="6" xfId="0" applyNumberFormat="1" applyFont="1" applyFill="1" applyBorder="1" applyAlignment="1">
      <alignment horizontal="center" vertical="center"/>
    </xf>
    <xf numFmtId="0" fontId="31" fillId="9" borderId="9" xfId="0" applyFont="1" applyFill="1" applyBorder="1" applyAlignment="1">
      <alignment horizontal="center" vertical="center"/>
    </xf>
    <xf numFmtId="165" fontId="30" fillId="14" borderId="9" xfId="0" applyNumberFormat="1" applyFont="1" applyFill="1" applyBorder="1" applyAlignment="1">
      <alignment horizontal="center" vertical="center"/>
    </xf>
    <xf numFmtId="0" fontId="30" fillId="0" borderId="0" xfId="0" applyFont="1"/>
    <xf numFmtId="0" fontId="30" fillId="12" borderId="0" xfId="2" applyFont="1" applyFill="1"/>
    <xf numFmtId="0" fontId="30" fillId="0" borderId="0" xfId="2" applyFont="1"/>
    <xf numFmtId="0" fontId="31" fillId="16" borderId="6" xfId="2" applyFont="1" applyFill="1" applyBorder="1" applyAlignment="1">
      <alignment horizontal="left" vertical="center"/>
    </xf>
    <xf numFmtId="164" fontId="30" fillId="17" borderId="6" xfId="2" applyNumberFormat="1" applyFont="1" applyFill="1" applyBorder="1" applyAlignment="1">
      <alignment horizontal="center" vertical="center" wrapText="1"/>
    </xf>
    <xf numFmtId="0" fontId="31" fillId="0" borderId="0" xfId="2" applyFont="1"/>
    <xf numFmtId="0" fontId="32" fillId="0" borderId="0" xfId="2" applyFont="1" applyAlignment="1">
      <alignment wrapText="1"/>
    </xf>
    <xf numFmtId="0" fontId="33" fillId="24" borderId="7" xfId="0" applyFont="1" applyFill="1" applyBorder="1" applyAlignment="1">
      <alignment vertical="center"/>
    </xf>
    <xf numFmtId="0" fontId="40" fillId="25" borderId="7" xfId="0" applyFont="1" applyFill="1" applyBorder="1"/>
    <xf numFmtId="0" fontId="6" fillId="3" borderId="7" xfId="0" applyFont="1" applyFill="1" applyBorder="1" applyAlignment="1">
      <alignment horizontal="center" vertical="center" wrapText="1"/>
    </xf>
    <xf numFmtId="0" fontId="6" fillId="13" borderId="11" xfId="6" applyFont="1" applyFill="1" applyBorder="1" applyAlignment="1">
      <alignment vertical="center"/>
    </xf>
    <xf numFmtId="0" fontId="6" fillId="0" borderId="0" xfId="7" applyFont="1" applyAlignment="1">
      <alignment horizontal="left" vertical="center" wrapText="1"/>
    </xf>
    <xf numFmtId="0" fontId="20" fillId="0" borderId="0" xfId="0" applyFont="1" applyAlignment="1"/>
    <xf numFmtId="0" fontId="0" fillId="0" borderId="0" xfId="0" applyAlignment="1"/>
    <xf numFmtId="0" fontId="21" fillId="0" borderId="0" xfId="0" applyFont="1" applyAlignment="1">
      <alignment horizontal="left" wrapText="1"/>
    </xf>
    <xf numFmtId="0" fontId="23" fillId="0" borderId="0" xfId="0" applyFont="1" applyAlignment="1">
      <alignment horizontal="left"/>
    </xf>
    <xf numFmtId="0" fontId="22" fillId="0" borderId="0" xfId="0" applyFont="1" applyAlignment="1">
      <alignment horizontal="left" wrapText="1"/>
    </xf>
    <xf numFmtId="0" fontId="24" fillId="0" borderId="0" xfId="0" applyFont="1" applyAlignment="1">
      <alignment horizontal="left"/>
    </xf>
    <xf numFmtId="0" fontId="0" fillId="12" borderId="7" xfId="0" applyFill="1" applyBorder="1" applyAlignment="1">
      <alignment horizontal="center"/>
    </xf>
    <xf numFmtId="0" fontId="0" fillId="12" borderId="21" xfId="0" applyFill="1" applyBorder="1" applyAlignment="1">
      <alignment horizontal="center"/>
    </xf>
    <xf numFmtId="0" fontId="13" fillId="5" borderId="8"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1" fillId="22" borderId="8" xfId="0" applyFont="1" applyFill="1" applyBorder="1" applyAlignment="1">
      <alignment horizontal="center" vertical="center" wrapText="1"/>
    </xf>
    <xf numFmtId="0" fontId="11" fillId="22" borderId="6" xfId="0" applyFont="1" applyFill="1" applyBorder="1" applyAlignment="1">
      <alignment horizontal="center" vertical="center" wrapText="1"/>
    </xf>
    <xf numFmtId="2" fontId="11" fillId="23" borderId="8" xfId="0" applyNumberFormat="1" applyFont="1" applyFill="1" applyBorder="1" applyAlignment="1">
      <alignment horizontal="center" vertical="center" wrapText="1"/>
    </xf>
    <xf numFmtId="2" fontId="18" fillId="23" borderId="8" xfId="0" applyNumberFormat="1" applyFont="1" applyFill="1" applyBorder="1" applyAlignment="1">
      <alignment horizontal="center" vertical="center" wrapText="1"/>
    </xf>
    <xf numFmtId="0" fontId="11" fillId="23" borderId="8" xfId="0" applyFont="1" applyFill="1" applyBorder="1" applyAlignment="1">
      <alignment horizontal="center" vertical="center" wrapText="1"/>
    </xf>
    <xf numFmtId="0" fontId="19" fillId="22" borderId="8" xfId="0" applyFont="1" applyFill="1" applyBorder="1" applyAlignment="1"/>
    <xf numFmtId="0" fontId="6" fillId="24" borderId="7" xfId="0" applyFont="1" applyFill="1" applyBorder="1" applyAlignment="1">
      <alignment horizontal="left" vertical="center" wrapText="1"/>
    </xf>
    <xf numFmtId="0" fontId="0" fillId="0" borderId="6" xfId="0" applyBorder="1" applyAlignment="1"/>
    <xf numFmtId="0" fontId="11" fillId="23" borderId="6" xfId="0" applyFont="1" applyFill="1" applyBorder="1" applyAlignment="1">
      <alignment horizontal="center" vertical="center" wrapText="1"/>
    </xf>
    <xf numFmtId="0" fontId="11" fillId="21" borderId="6" xfId="0" applyFont="1" applyFill="1" applyBorder="1" applyAlignment="1">
      <alignment horizontal="left" vertical="center" wrapText="1"/>
    </xf>
    <xf numFmtId="0" fontId="19" fillId="20" borderId="6" xfId="0" applyFont="1" applyFill="1" applyBorder="1" applyAlignment="1">
      <alignment horizontal="left"/>
    </xf>
    <xf numFmtId="0" fontId="19" fillId="21" borderId="6" xfId="0" applyFont="1" applyFill="1" applyBorder="1" applyAlignment="1">
      <alignment horizontal="left"/>
    </xf>
    <xf numFmtId="0" fontId="11" fillId="30" borderId="6" xfId="0" applyFont="1" applyFill="1" applyBorder="1" applyAlignment="1">
      <alignment horizontal="left" vertical="center" wrapText="1"/>
    </xf>
    <xf numFmtId="0" fontId="19" fillId="31" borderId="6" xfId="0" applyFont="1" applyFill="1" applyBorder="1" applyAlignment="1">
      <alignment horizontal="left"/>
    </xf>
    <xf numFmtId="0" fontId="19" fillId="30" borderId="6" xfId="0" applyFont="1" applyFill="1" applyBorder="1" applyAlignment="1">
      <alignment horizontal="left"/>
    </xf>
    <xf numFmtId="0" fontId="11" fillId="6" borderId="6" xfId="0" applyFont="1" applyFill="1" applyBorder="1" applyAlignment="1">
      <alignment horizontal="left" vertical="center" wrapText="1"/>
    </xf>
    <xf numFmtId="0" fontId="19" fillId="4" borderId="6" xfId="0" applyFont="1" applyFill="1" applyBorder="1" applyAlignment="1">
      <alignment horizontal="left"/>
    </xf>
    <xf numFmtId="0" fontId="19" fillId="5" borderId="6" xfId="0" applyFont="1" applyFill="1" applyBorder="1" applyAlignment="1">
      <alignment horizontal="left"/>
    </xf>
    <xf numFmtId="0" fontId="11" fillId="27" borderId="6" xfId="0" applyFont="1" applyFill="1" applyBorder="1" applyAlignment="1">
      <alignment horizontal="left" vertical="center" wrapText="1"/>
    </xf>
    <xf numFmtId="0" fontId="19" fillId="10" borderId="6" xfId="0" applyFont="1" applyFill="1" applyBorder="1" applyAlignment="1">
      <alignment horizontal="left"/>
    </xf>
    <xf numFmtId="0" fontId="19" fillId="28" borderId="6" xfId="0" applyFont="1" applyFill="1" applyBorder="1" applyAlignment="1">
      <alignment horizontal="left"/>
    </xf>
    <xf numFmtId="0" fontId="11" fillId="20" borderId="6" xfId="0" applyFont="1" applyFill="1" applyBorder="1" applyAlignment="1">
      <alignment horizontal="left" vertical="center" wrapText="1"/>
    </xf>
    <xf numFmtId="0" fontId="19" fillId="21" borderId="9" xfId="0" applyFont="1" applyFill="1" applyBorder="1" applyAlignment="1">
      <alignment horizontal="left"/>
    </xf>
    <xf numFmtId="0" fontId="13" fillId="0" borderId="14" xfId="0" applyFont="1" applyBorder="1" applyAlignment="1">
      <alignment horizontal="left" vertical="center" wrapText="1"/>
    </xf>
    <xf numFmtId="0" fontId="9" fillId="0" borderId="14" xfId="0" applyFont="1" applyBorder="1" applyAlignment="1"/>
    <xf numFmtId="0" fontId="11" fillId="26" borderId="6" xfId="0" applyFont="1" applyFill="1" applyBorder="1" applyAlignment="1">
      <alignment horizontal="center" vertical="center" wrapText="1"/>
    </xf>
    <xf numFmtId="0" fontId="18" fillId="20" borderId="6" xfId="0" applyFont="1" applyFill="1" applyBorder="1" applyAlignment="1"/>
    <xf numFmtId="0" fontId="18" fillId="21" borderId="6" xfId="0" applyFont="1" applyFill="1" applyBorder="1" applyAlignment="1"/>
    <xf numFmtId="0" fontId="18" fillId="20" borderId="9" xfId="0" applyFont="1" applyFill="1" applyBorder="1" applyAlignment="1"/>
    <xf numFmtId="0" fontId="11" fillId="3" borderId="6" xfId="0" applyFont="1" applyFill="1" applyBorder="1" applyAlignment="1">
      <alignment horizontal="center" vertical="center" wrapText="1"/>
    </xf>
    <xf numFmtId="0" fontId="14" fillId="0" borderId="6" xfId="0" applyFont="1" applyBorder="1" applyAlignment="1"/>
    <xf numFmtId="0" fontId="11" fillId="39" borderId="6" xfId="0" applyFont="1" applyFill="1" applyBorder="1" applyAlignment="1">
      <alignment horizontal="center" vertical="center" wrapText="1"/>
    </xf>
    <xf numFmtId="0" fontId="26" fillId="0" borderId="17" xfId="0" applyFont="1" applyBorder="1" applyAlignment="1">
      <alignment horizontal="left" vertical="center"/>
    </xf>
    <xf numFmtId="0" fontId="26" fillId="0" borderId="13" xfId="0" applyFont="1" applyBorder="1" applyAlignment="1">
      <alignment horizontal="left" vertical="center"/>
    </xf>
    <xf numFmtId="0" fontId="26" fillId="0" borderId="18" xfId="0" applyFont="1" applyBorder="1" applyAlignment="1">
      <alignment horizontal="left" vertical="center"/>
    </xf>
    <xf numFmtId="0" fontId="17" fillId="0" borderId="6" xfId="0" applyFont="1" applyBorder="1" applyAlignment="1">
      <alignment horizontal="center" vertical="center"/>
    </xf>
    <xf numFmtId="0" fontId="6" fillId="13" borderId="7" xfId="0" applyFont="1" applyFill="1" applyBorder="1" applyAlignment="1">
      <alignment horizontal="left" vertical="center" wrapText="1"/>
    </xf>
    <xf numFmtId="0" fontId="11" fillId="9" borderId="6"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11" borderId="23" xfId="7" applyFont="1" applyFill="1" applyBorder="1" applyAlignment="1">
      <alignment horizontal="center" vertical="center" wrapText="1"/>
    </xf>
    <xf numFmtId="0" fontId="11" fillId="11" borderId="2" xfId="7" applyFont="1" applyFill="1" applyBorder="1" applyAlignment="1">
      <alignment horizontal="center" vertical="center" wrapText="1"/>
    </xf>
    <xf numFmtId="0" fontId="11" fillId="11" borderId="19" xfId="7" applyFont="1" applyFill="1" applyBorder="1" applyAlignment="1">
      <alignment horizontal="center" vertical="center" wrapText="1"/>
    </xf>
    <xf numFmtId="0" fontId="11" fillId="11" borderId="20" xfId="7" applyFont="1" applyFill="1" applyBorder="1" applyAlignment="1">
      <alignment horizontal="center" vertical="center" wrapText="1"/>
    </xf>
    <xf numFmtId="0" fontId="11" fillId="13" borderId="0" xfId="7" applyFont="1" applyFill="1" applyAlignment="1">
      <alignment horizontal="center" vertical="center" wrapText="1"/>
    </xf>
    <xf numFmtId="0" fontId="12" fillId="0" borderId="6" xfId="0" applyFont="1" applyBorder="1" applyAlignment="1"/>
    <xf numFmtId="0" fontId="12" fillId="25" borderId="7" xfId="0" applyFont="1" applyFill="1" applyBorder="1" applyAlignment="1">
      <alignment horizontal="left"/>
    </xf>
    <xf numFmtId="0" fontId="18" fillId="23" borderId="6" xfId="0" applyFont="1" applyFill="1" applyBorder="1" applyAlignment="1"/>
    <xf numFmtId="0" fontId="18" fillId="22" borderId="8" xfId="0" applyFont="1" applyFill="1" applyBorder="1" applyAlignment="1"/>
    <xf numFmtId="0" fontId="18" fillId="23" borderId="6" xfId="0" applyFont="1" applyFill="1" applyBorder="1" applyAlignment="1">
      <alignment horizontal="center"/>
    </xf>
    <xf numFmtId="0" fontId="11" fillId="29" borderId="6" xfId="0" applyFont="1" applyFill="1" applyBorder="1" applyAlignment="1">
      <alignment horizontal="center" vertical="center" wrapText="1"/>
    </xf>
    <xf numFmtId="0" fontId="18" fillId="31" borderId="6" xfId="0" applyFont="1" applyFill="1" applyBorder="1" applyAlignment="1">
      <alignment horizontal="center"/>
    </xf>
    <xf numFmtId="0" fontId="11" fillId="32" borderId="6" xfId="0" applyFont="1" applyFill="1" applyBorder="1" applyAlignment="1">
      <alignment horizontal="center" vertical="center" wrapText="1"/>
    </xf>
    <xf numFmtId="0" fontId="18" fillId="33" borderId="6" xfId="0" applyFont="1" applyFill="1" applyBorder="1" applyAlignment="1">
      <alignment horizontal="center"/>
    </xf>
    <xf numFmtId="0" fontId="11" fillId="21" borderId="6" xfId="0" applyFont="1" applyFill="1" applyBorder="1" applyAlignment="1">
      <alignment horizontal="center" vertical="center" wrapText="1"/>
    </xf>
    <xf numFmtId="0" fontId="18" fillId="20" borderId="6" xfId="0" applyFont="1" applyFill="1" applyBorder="1" applyAlignment="1">
      <alignment horizontal="center"/>
    </xf>
    <xf numFmtId="0" fontId="18" fillId="20" borderId="9" xfId="0" applyFont="1" applyFill="1" applyBorder="1" applyAlignment="1">
      <alignment horizontal="center"/>
    </xf>
    <xf numFmtId="0" fontId="13" fillId="35" borderId="14" xfId="0" applyFont="1" applyFill="1" applyBorder="1" applyAlignment="1">
      <alignment horizontal="left" vertical="center"/>
    </xf>
    <xf numFmtId="0" fontId="13" fillId="35" borderId="14" xfId="0" applyFont="1" applyFill="1" applyBorder="1" applyAlignment="1"/>
    <xf numFmtId="0" fontId="13" fillId="25" borderId="6" xfId="0" applyFont="1" applyFill="1" applyBorder="1" applyAlignment="1">
      <alignment horizontal="left" vertical="center"/>
    </xf>
    <xf numFmtId="0" fontId="13" fillId="25" borderId="6" xfId="0" applyFont="1" applyFill="1" applyBorder="1" applyAlignment="1"/>
    <xf numFmtId="0" fontId="13" fillId="35" borderId="6" xfId="0" applyFont="1" applyFill="1" applyBorder="1" applyAlignment="1">
      <alignment horizontal="left" vertical="center"/>
    </xf>
    <xf numFmtId="0" fontId="13" fillId="35" borderId="6" xfId="0" applyFont="1" applyFill="1" applyBorder="1" applyAlignment="1"/>
    <xf numFmtId="0" fontId="31" fillId="11" borderId="30" xfId="9" applyFont="1" applyFill="1" applyBorder="1" applyAlignment="1">
      <alignment horizontal="center" vertical="center"/>
    </xf>
    <xf numFmtId="0" fontId="31" fillId="11" borderId="29" xfId="9" applyFont="1" applyFill="1" applyBorder="1" applyAlignment="1">
      <alignment horizontal="center" vertical="center"/>
    </xf>
    <xf numFmtId="0" fontId="31" fillId="11" borderId="28" xfId="9" applyFont="1" applyFill="1" applyBorder="1" applyAlignment="1">
      <alignment horizontal="center" vertical="center"/>
    </xf>
    <xf numFmtId="0" fontId="31" fillId="11" borderId="17" xfId="9" applyFont="1" applyFill="1" applyBorder="1" applyAlignment="1">
      <alignment horizontal="center" vertical="center"/>
    </xf>
    <xf numFmtId="0" fontId="31" fillId="11" borderId="13" xfId="9" applyFont="1" applyFill="1" applyBorder="1" applyAlignment="1">
      <alignment horizontal="center" vertical="center"/>
    </xf>
    <xf numFmtId="0" fontId="31" fillId="11" borderId="18" xfId="9" applyFont="1" applyFill="1" applyBorder="1" applyAlignment="1">
      <alignment horizontal="center" vertical="center"/>
    </xf>
    <xf numFmtId="0" fontId="31" fillId="11" borderId="8" xfId="9" applyFont="1" applyFill="1" applyBorder="1" applyAlignment="1">
      <alignment horizontal="center" vertical="center" wrapText="1"/>
    </xf>
    <xf numFmtId="0" fontId="31" fillId="11" borderId="6" xfId="9" applyFont="1" applyFill="1" applyBorder="1" applyAlignment="1">
      <alignment horizontal="center" vertical="center" wrapText="1"/>
    </xf>
    <xf numFmtId="0" fontId="38" fillId="11" borderId="8" xfId="9" applyFont="1" applyFill="1" applyBorder="1" applyAlignment="1">
      <alignment horizontal="center" vertical="center"/>
    </xf>
    <xf numFmtId="0" fontId="31" fillId="3" borderId="6" xfId="0" applyFont="1" applyFill="1" applyBorder="1" applyAlignment="1">
      <alignment horizontal="center" vertical="center" wrapText="1"/>
    </xf>
    <xf numFmtId="0" fontId="30" fillId="0" borderId="6" xfId="0" applyFont="1" applyBorder="1" applyAlignment="1"/>
    <xf numFmtId="0" fontId="38" fillId="11" borderId="8" xfId="10" applyFont="1" applyFill="1" applyBorder="1" applyAlignment="1">
      <alignment horizontal="center" vertical="center" wrapText="1"/>
    </xf>
    <xf numFmtId="0" fontId="38" fillId="11" borderId="6" xfId="10" applyFont="1" applyFill="1" applyBorder="1" applyAlignment="1">
      <alignment horizontal="center" vertical="center" wrapText="1"/>
    </xf>
    <xf numFmtId="0" fontId="38" fillId="9" borderId="6" xfId="10" applyFont="1" applyFill="1" applyBorder="1" applyAlignment="1">
      <alignment horizontal="left" vertical="center"/>
    </xf>
    <xf numFmtId="166" fontId="38" fillId="9" borderId="6" xfId="10" applyNumberFormat="1" applyFont="1" applyFill="1" applyBorder="1" applyAlignment="1">
      <alignment horizontal="left" vertical="center"/>
    </xf>
    <xf numFmtId="0" fontId="31" fillId="22" borderId="8" xfId="0" applyFont="1" applyFill="1" applyBorder="1" applyAlignment="1">
      <alignment horizontal="center" vertical="center" wrapText="1"/>
    </xf>
    <xf numFmtId="0" fontId="30" fillId="23" borderId="6" xfId="0" applyFont="1" applyFill="1" applyBorder="1" applyAlignment="1">
      <alignment horizontal="center"/>
    </xf>
    <xf numFmtId="0" fontId="31" fillId="8" borderId="6" xfId="0" applyFont="1" applyFill="1" applyBorder="1" applyAlignment="1">
      <alignment horizontal="center" vertical="center" wrapText="1"/>
    </xf>
    <xf numFmtId="0" fontId="31" fillId="8" borderId="9" xfId="0" applyFont="1" applyFill="1" applyBorder="1" applyAlignment="1">
      <alignment horizontal="center" vertical="center" wrapText="1"/>
    </xf>
    <xf numFmtId="0" fontId="39" fillId="13" borderId="6" xfId="9" applyFont="1" applyFill="1" applyBorder="1" applyAlignment="1">
      <alignment horizontal="left" vertical="center"/>
    </xf>
    <xf numFmtId="0" fontId="38" fillId="11" borderId="6" xfId="9" applyFont="1" applyFill="1" applyBorder="1" applyAlignment="1">
      <alignment horizontal="center" vertical="center"/>
    </xf>
    <xf numFmtId="0" fontId="32" fillId="7" borderId="0" xfId="2" applyFont="1" applyFill="1" applyAlignment="1">
      <alignment horizontal="left" vertical="center" wrapText="1"/>
    </xf>
    <xf numFmtId="0" fontId="31" fillId="15" borderId="8" xfId="2" applyFont="1" applyFill="1" applyBorder="1" applyAlignment="1">
      <alignment horizontal="center" vertical="center" wrapText="1"/>
    </xf>
    <xf numFmtId="0" fontId="31" fillId="15" borderId="24" xfId="2" applyFont="1" applyFill="1" applyBorder="1" applyAlignment="1">
      <alignment horizontal="center" vertical="center" wrapText="1"/>
    </xf>
    <xf numFmtId="0" fontId="31" fillId="15" borderId="14" xfId="2" applyFont="1" applyFill="1" applyBorder="1" applyAlignment="1">
      <alignment horizontal="center" vertical="center" wrapText="1"/>
    </xf>
    <xf numFmtId="0" fontId="31" fillId="15" borderId="6" xfId="2" applyFont="1" applyFill="1" applyBorder="1" applyAlignment="1">
      <alignment horizontal="center" vertical="center" wrapText="1"/>
    </xf>
    <xf numFmtId="0" fontId="37" fillId="13" borderId="0" xfId="1" applyFont="1" applyFill="1"/>
    <xf numFmtId="0" fontId="37" fillId="13" borderId="6" xfId="1" applyFont="1" applyFill="1" applyBorder="1"/>
    <xf numFmtId="0" fontId="37" fillId="13" borderId="14" xfId="1" applyFont="1" applyFill="1" applyBorder="1"/>
    <xf numFmtId="3" fontId="37" fillId="9" borderId="9" xfId="1" applyNumberFormat="1" applyFont="1" applyFill="1" applyBorder="1" applyAlignment="1">
      <alignment horizontal="center" vertical="center"/>
    </xf>
    <xf numFmtId="49" fontId="38" fillId="9" borderId="9" xfId="1" applyNumberFormat="1" applyFont="1" applyFill="1" applyBorder="1" applyAlignment="1">
      <alignment vertical="center"/>
    </xf>
    <xf numFmtId="3" fontId="37" fillId="9" borderId="6" xfId="1" applyNumberFormat="1" applyFont="1" applyFill="1" applyBorder="1" applyAlignment="1">
      <alignment horizontal="center" vertical="center"/>
    </xf>
    <xf numFmtId="49" fontId="38" fillId="9" borderId="6" xfId="1" applyNumberFormat="1" applyFont="1" applyFill="1" applyBorder="1" applyAlignment="1">
      <alignment vertical="center"/>
    </xf>
    <xf numFmtId="0" fontId="38" fillId="11" borderId="8" xfId="1" applyFont="1" applyFill="1" applyBorder="1" applyAlignment="1">
      <alignment horizontal="center" vertical="center"/>
    </xf>
    <xf numFmtId="0" fontId="38" fillId="13" borderId="0" xfId="1" applyFont="1" applyFill="1"/>
    <xf numFmtId="0" fontId="38" fillId="13" borderId="6" xfId="1" applyFont="1" applyFill="1" applyBorder="1"/>
    <xf numFmtId="0" fontId="38" fillId="13" borderId="7" xfId="1" applyFont="1" applyFill="1" applyBorder="1"/>
    <xf numFmtId="0" fontId="41" fillId="13" borderId="0" xfId="1" applyFont="1" applyFill="1"/>
    <xf numFmtId="0" fontId="41" fillId="13" borderId="14" xfId="1" applyFont="1" applyFill="1" applyBorder="1"/>
    <xf numFmtId="167" fontId="37" fillId="9" borderId="9" xfId="1" applyNumberFormat="1" applyFont="1" applyFill="1" applyBorder="1" applyAlignment="1">
      <alignment horizontal="center" vertical="center"/>
    </xf>
    <xf numFmtId="167" fontId="37" fillId="9" borderId="6" xfId="1" applyNumberFormat="1" applyFont="1" applyFill="1" applyBorder="1" applyAlignment="1">
      <alignment horizontal="center" vertical="center"/>
    </xf>
    <xf numFmtId="0" fontId="42" fillId="13" borderId="0" xfId="1" applyFont="1" applyFill="1"/>
    <xf numFmtId="0" fontId="42" fillId="13" borderId="7" xfId="1" applyFont="1" applyFill="1" applyBorder="1"/>
    <xf numFmtId="0" fontId="39" fillId="13" borderId="7" xfId="1" applyFont="1" applyFill="1" applyBorder="1"/>
    <xf numFmtId="0" fontId="41" fillId="13" borderId="13" xfId="1" applyFont="1" applyFill="1" applyBorder="1"/>
  </cellXfs>
  <cellStyles count="12">
    <cellStyle name="Normal" xfId="0" builtinId="0"/>
    <cellStyle name="Normal 13 2" xfId="4" xr:uid="{EA8BA4F6-2A5A-46AE-AB86-4A309EECDA3B}"/>
    <cellStyle name="Normal 13 2 2" xfId="5" xr:uid="{1493092A-62E3-41E7-9AB9-D504342FE801}"/>
    <cellStyle name="Normal 13 2 3" xfId="7" xr:uid="{45E222CA-FAF3-43A2-8C7D-3BB28A0DBFE8}"/>
    <cellStyle name="Normal 2" xfId="1" xr:uid="{EEFEA1EE-14FC-42CF-A174-F3016501036C}"/>
    <cellStyle name="Normal 2 2" xfId="10" xr:uid="{356EA2F1-007C-4090-98F2-A4BFA66FDADB}"/>
    <cellStyle name="Normal 3" xfId="2" xr:uid="{3B7707C5-07BB-45D9-81A4-D59C4C736199}"/>
    <cellStyle name="Normal 3 2" xfId="11" xr:uid="{7BE237D9-93EB-4685-9017-C6E78108D813}"/>
    <cellStyle name="Normal 4" xfId="3" xr:uid="{AB504370-3BD9-4C32-A0FC-4BC245C462C1}"/>
    <cellStyle name="Normal 4 2" xfId="9" xr:uid="{36D97944-28F9-4AE6-9A27-C0DCA14891AE}"/>
    <cellStyle name="Normal 5" xfId="6" xr:uid="{F87FFA62-0D1F-4A54-B8E5-301019A537D4}"/>
    <cellStyle name="Normal 6" xfId="8" xr:uid="{E9FC7A6A-C0AE-44A5-9BE3-C48B278587A8}"/>
  </cellStyles>
  <dxfs count="0"/>
  <tableStyles count="0" defaultTableStyle="TableStyleMedium2" defaultPivotStyle="PivotStyleLight16"/>
  <colors>
    <mruColors>
      <color rgb="FF00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0.xml"/><Relationship Id="rId18" Type="http://schemas.openxmlformats.org/officeDocument/2006/relationships/chartsheet" Target="chartsheets/sheet14.xml"/><Relationship Id="rId26" Type="http://schemas.openxmlformats.org/officeDocument/2006/relationships/chartsheet" Target="chartsheets/sheet21.xml"/><Relationship Id="rId39" Type="http://schemas.openxmlformats.org/officeDocument/2006/relationships/worksheet" Target="worksheets/sheet15.xml"/><Relationship Id="rId21" Type="http://schemas.openxmlformats.org/officeDocument/2006/relationships/chartsheet" Target="chartsheets/sheet16.xml"/><Relationship Id="rId34" Type="http://schemas.openxmlformats.org/officeDocument/2006/relationships/worksheet" Target="worksheets/sheet10.xml"/><Relationship Id="rId42" Type="http://schemas.openxmlformats.org/officeDocument/2006/relationships/worksheet" Target="worksheets/sheet18.xml"/><Relationship Id="rId47" Type="http://schemas.openxmlformats.org/officeDocument/2006/relationships/worksheet" Target="worksheets/sheet23.xml"/><Relationship Id="rId50" Type="http://schemas.openxmlformats.org/officeDocument/2006/relationships/worksheet" Target="worksheets/sheet26.xml"/><Relationship Id="rId55" Type="http://schemas.openxmlformats.org/officeDocument/2006/relationships/externalLink" Target="externalLinks/externalLink1.xml"/><Relationship Id="rId7" Type="http://schemas.openxmlformats.org/officeDocument/2006/relationships/chartsheet" Target="chartsheets/sheet5.xml"/><Relationship Id="rId2" Type="http://schemas.openxmlformats.org/officeDocument/2006/relationships/worksheet" Target="worksheets/sheet2.xml"/><Relationship Id="rId16" Type="http://schemas.openxmlformats.org/officeDocument/2006/relationships/worksheet" Target="worksheets/sheet4.xml"/><Relationship Id="rId29" Type="http://schemas.openxmlformats.org/officeDocument/2006/relationships/worksheet" Target="worksheets/sheet6.xml"/><Relationship Id="rId11" Type="http://schemas.openxmlformats.org/officeDocument/2006/relationships/chartsheet" Target="chartsheets/sheet8.xml"/><Relationship Id="rId24" Type="http://schemas.openxmlformats.org/officeDocument/2006/relationships/chartsheet" Target="chartsheets/sheet19.xml"/><Relationship Id="rId32" Type="http://schemas.openxmlformats.org/officeDocument/2006/relationships/worksheet" Target="worksheets/sheet8.xml"/><Relationship Id="rId37" Type="http://schemas.openxmlformats.org/officeDocument/2006/relationships/worksheet" Target="worksheets/sheet13.xml"/><Relationship Id="rId40" Type="http://schemas.openxmlformats.org/officeDocument/2006/relationships/worksheet" Target="worksheets/sheet16.xml"/><Relationship Id="rId45" Type="http://schemas.openxmlformats.org/officeDocument/2006/relationships/worksheet" Target="worksheets/sheet21.xml"/><Relationship Id="rId53" Type="http://schemas.openxmlformats.org/officeDocument/2006/relationships/chartsheet" Target="chartsheets/sheet25.xml"/><Relationship Id="rId58" Type="http://schemas.openxmlformats.org/officeDocument/2006/relationships/theme" Target="theme/theme1.xml"/><Relationship Id="rId5" Type="http://schemas.openxmlformats.org/officeDocument/2006/relationships/chartsheet" Target="chartsheets/sheet3.xml"/><Relationship Id="rId61" Type="http://schemas.openxmlformats.org/officeDocument/2006/relationships/calcChain" Target="calcChain.xml"/><Relationship Id="rId19" Type="http://schemas.openxmlformats.org/officeDocument/2006/relationships/worksheet" Target="worksheets/sheet5.xml"/><Relationship Id="rId14" Type="http://schemas.openxmlformats.org/officeDocument/2006/relationships/chartsheet" Target="chartsheets/sheet11.xml"/><Relationship Id="rId22" Type="http://schemas.openxmlformats.org/officeDocument/2006/relationships/chartsheet" Target="chartsheets/sheet17.xml"/><Relationship Id="rId27" Type="http://schemas.openxmlformats.org/officeDocument/2006/relationships/chartsheet" Target="chartsheets/sheet22.xml"/><Relationship Id="rId30" Type="http://schemas.openxmlformats.org/officeDocument/2006/relationships/worksheet" Target="worksheets/sheet7.xml"/><Relationship Id="rId35" Type="http://schemas.openxmlformats.org/officeDocument/2006/relationships/worksheet" Target="worksheets/sheet11.xml"/><Relationship Id="rId43" Type="http://schemas.openxmlformats.org/officeDocument/2006/relationships/worksheet" Target="worksheets/sheet19.xml"/><Relationship Id="rId48" Type="http://schemas.openxmlformats.org/officeDocument/2006/relationships/worksheet" Target="worksheets/sheet24.xml"/><Relationship Id="rId56" Type="http://schemas.openxmlformats.org/officeDocument/2006/relationships/externalLink" Target="externalLinks/externalLink2.xml"/><Relationship Id="rId8" Type="http://schemas.openxmlformats.org/officeDocument/2006/relationships/worksheet" Target="worksheets/sheet3.xml"/><Relationship Id="rId51" Type="http://schemas.openxmlformats.org/officeDocument/2006/relationships/worksheet" Target="worksheets/sheet27.xml"/><Relationship Id="rId3" Type="http://schemas.openxmlformats.org/officeDocument/2006/relationships/chartsheet" Target="chartsheets/sheet1.xml"/><Relationship Id="rId12" Type="http://schemas.openxmlformats.org/officeDocument/2006/relationships/chartsheet" Target="chartsheets/sheet9.xml"/><Relationship Id="rId17" Type="http://schemas.openxmlformats.org/officeDocument/2006/relationships/chartsheet" Target="chartsheets/sheet13.xml"/><Relationship Id="rId25" Type="http://schemas.openxmlformats.org/officeDocument/2006/relationships/chartsheet" Target="chartsheets/sheet20.xml"/><Relationship Id="rId33" Type="http://schemas.openxmlformats.org/officeDocument/2006/relationships/worksheet" Target="worksheets/sheet9.xml"/><Relationship Id="rId38" Type="http://schemas.openxmlformats.org/officeDocument/2006/relationships/worksheet" Target="worksheets/sheet14.xml"/><Relationship Id="rId46" Type="http://schemas.openxmlformats.org/officeDocument/2006/relationships/worksheet" Target="worksheets/sheet22.xml"/><Relationship Id="rId59" Type="http://schemas.openxmlformats.org/officeDocument/2006/relationships/styles" Target="styles.xml"/><Relationship Id="rId20" Type="http://schemas.openxmlformats.org/officeDocument/2006/relationships/chartsheet" Target="chartsheets/sheet15.xml"/><Relationship Id="rId41" Type="http://schemas.openxmlformats.org/officeDocument/2006/relationships/worksheet" Target="worksheets/sheet17.xml"/><Relationship Id="rId54"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chartsheet" Target="chartsheets/sheet4.xml"/><Relationship Id="rId15" Type="http://schemas.openxmlformats.org/officeDocument/2006/relationships/chartsheet" Target="chartsheets/sheet12.xml"/><Relationship Id="rId23" Type="http://schemas.openxmlformats.org/officeDocument/2006/relationships/chartsheet" Target="chartsheets/sheet18.xml"/><Relationship Id="rId28" Type="http://schemas.openxmlformats.org/officeDocument/2006/relationships/chartsheet" Target="chartsheets/sheet23.xml"/><Relationship Id="rId36" Type="http://schemas.openxmlformats.org/officeDocument/2006/relationships/worksheet" Target="worksheets/sheet12.xml"/><Relationship Id="rId49" Type="http://schemas.openxmlformats.org/officeDocument/2006/relationships/worksheet" Target="worksheets/sheet25.xml"/><Relationship Id="rId57" Type="http://schemas.openxmlformats.org/officeDocument/2006/relationships/externalLink" Target="externalLinks/externalLink3.xml"/><Relationship Id="rId10" Type="http://schemas.openxmlformats.org/officeDocument/2006/relationships/chartsheet" Target="chartsheets/sheet7.xml"/><Relationship Id="rId31" Type="http://schemas.openxmlformats.org/officeDocument/2006/relationships/chartsheet" Target="chartsheets/sheet24.xml"/><Relationship Id="rId44" Type="http://schemas.openxmlformats.org/officeDocument/2006/relationships/worksheet" Target="worksheets/sheet20.xml"/><Relationship Id="rId52" Type="http://schemas.openxmlformats.org/officeDocument/2006/relationships/worksheet" Target="worksheets/sheet28.xml"/><Relationship Id="rId60"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a:ea typeface="+mn-ea"/>
                <a:cs typeface="+mn-cs"/>
              </a:defRPr>
            </a:pPr>
            <a:r>
              <a:rPr lang="pt-BR" sz="1400" b="1">
                <a:solidFill>
                  <a:sysClr val="windowText" lastClr="000000"/>
                </a:solidFill>
              </a:rPr>
              <a:t>Porcentagem de jovens de 15 a 17 anos matriculados no Ensino Médio - Brasil (2020)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a:ea typeface="+mn-ea"/>
              <a:cs typeface="+mn-cs"/>
            </a:defRPr>
          </a:pPr>
          <a:endParaRPr lang="pt-BR"/>
        </a:p>
      </c:txPr>
    </c:title>
    <c:autoTitleDeleted val="0"/>
    <c:plotArea>
      <c:layout/>
      <c:barChart>
        <c:barDir val="col"/>
        <c:grouping val="clustered"/>
        <c:varyColors val="0"/>
        <c:ser>
          <c:idx val="0"/>
          <c:order val="0"/>
          <c:spPr>
            <a:solidFill>
              <a:schemeClr val="accent5"/>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6937-45FE-96B6-7F6C3D2D0D3E}"/>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panose="020B0606030504020204"/>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'aux.g4.1_4.2'!$C$5:$C$10</c:f>
              <c:strCache>
                <c:ptCount val="6"/>
                <c:pt idx="0">
                  <c:v>Brasil</c:v>
                </c:pt>
                <c:pt idx="1">
                  <c:v>Brancos</c:v>
                </c:pt>
                <c:pt idx="2">
                  <c:v>Pardos</c:v>
                </c:pt>
                <c:pt idx="3">
                  <c:v>Pretos</c:v>
                </c:pt>
                <c:pt idx="4">
                  <c:v>25% mais ricos</c:v>
                </c:pt>
                <c:pt idx="5">
                  <c:v>25 % mais pobres</c:v>
                </c:pt>
              </c:strCache>
            </c:strRef>
          </c:cat>
          <c:val>
            <c:numRef>
              <c:f>'aux.g4.1_4.2'!$D$5:$D$10</c:f>
              <c:numCache>
                <c:formatCode>General</c:formatCode>
                <c:ptCount val="6"/>
                <c:pt idx="0">
                  <c:v>75.400000000000006</c:v>
                </c:pt>
                <c:pt idx="1">
                  <c:v>81.400000000000006</c:v>
                </c:pt>
                <c:pt idx="2">
                  <c:v>71.8</c:v>
                </c:pt>
                <c:pt idx="3">
                  <c:v>70.8</c:v>
                </c:pt>
                <c:pt idx="4">
                  <c:v>93.7</c:v>
                </c:pt>
                <c:pt idx="5">
                  <c:v>70.5</c:v>
                </c:pt>
              </c:numCache>
            </c:numRef>
          </c:val>
          <c:extLst>
            <c:ext xmlns:c16="http://schemas.microsoft.com/office/drawing/2014/chart" uri="{C3380CC4-5D6E-409C-BE32-E72D297353CC}">
              <c16:uniqueId val="{00000002-6937-45FE-96B6-7F6C3D2D0D3E}"/>
            </c:ext>
          </c:extLst>
        </c:ser>
        <c:dLbls>
          <c:dLblPos val="outEnd"/>
          <c:showLegendKey val="0"/>
          <c:showVal val="1"/>
          <c:showCatName val="0"/>
          <c:showSerName val="0"/>
          <c:showPercent val="0"/>
          <c:showBubbleSize val="0"/>
        </c:dLbls>
        <c:gapWidth val="219"/>
        <c:overlap val="-27"/>
        <c:axId val="62511135"/>
        <c:axId val="2094367711"/>
      </c:barChart>
      <c:catAx>
        <c:axId val="62511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panose="020B0606030504020204"/>
                <a:ea typeface="+mn-ea"/>
                <a:cs typeface="+mn-cs"/>
              </a:defRPr>
            </a:pPr>
            <a:endParaRPr lang="pt-BR"/>
          </a:p>
        </c:txPr>
        <c:crossAx val="2094367711"/>
        <c:crosses val="autoZero"/>
        <c:auto val="1"/>
        <c:lblAlgn val="ctr"/>
        <c:lblOffset val="100"/>
        <c:noMultiLvlLbl val="0"/>
      </c:catAx>
      <c:valAx>
        <c:axId val="2094367711"/>
        <c:scaling>
          <c:orientation val="minMax"/>
          <c:min val="5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2511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panose="020B0606030504020204"/>
        </a:defRPr>
      </a:pPr>
      <a:endParaRPr lang="pt-BR"/>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b="1"/>
              <a:t>Percentual de jovens negros eleitos nas eleições estaduais e federais (2014 e 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3.5792107730192063E-2"/>
          <c:y val="3.923226378128785E-2"/>
          <c:w val="0.94317039800930635"/>
          <c:h val="0.81582018797389777"/>
        </c:manualLayout>
      </c:layout>
      <c:barChart>
        <c:barDir val="col"/>
        <c:grouping val="clustered"/>
        <c:varyColors val="0"/>
        <c:ser>
          <c:idx val="0"/>
          <c:order val="0"/>
          <c:tx>
            <c:strRef>
              <c:f>'aux_g4.9_g4.10'!$D$13</c:f>
              <c:strCache>
                <c:ptCount val="1"/>
                <c:pt idx="0">
                  <c:v>2014</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'aux_g4.9_g4.10'!$C$14:$C$15</c:f>
              <c:strCache>
                <c:ptCount val="2"/>
                <c:pt idx="0">
                  <c:v>Deputados Federais</c:v>
                </c:pt>
                <c:pt idx="1">
                  <c:v>Deputados Estaduais</c:v>
                </c:pt>
              </c:strCache>
            </c:strRef>
          </c:cat>
          <c:val>
            <c:numRef>
              <c:f>'aux_g4.9_g4.10'!$G$14:$G$15</c:f>
              <c:numCache>
                <c:formatCode>0.0</c:formatCode>
                <c:ptCount val="2"/>
                <c:pt idx="0">
                  <c:v>20</c:v>
                </c:pt>
                <c:pt idx="1">
                  <c:v>18.181818181818183</c:v>
                </c:pt>
              </c:numCache>
            </c:numRef>
          </c:val>
          <c:extLst>
            <c:ext xmlns:c16="http://schemas.microsoft.com/office/drawing/2014/chart" uri="{C3380CC4-5D6E-409C-BE32-E72D297353CC}">
              <c16:uniqueId val="{00000000-3686-48C4-A896-9AC027BC99DC}"/>
            </c:ext>
          </c:extLst>
        </c:ser>
        <c:ser>
          <c:idx val="1"/>
          <c:order val="1"/>
          <c:tx>
            <c:strRef>
              <c:f>'aux_g4.9_g4.10'!$E$13</c:f>
              <c:strCache>
                <c:ptCount val="1"/>
                <c:pt idx="0">
                  <c:v>2018</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'aux_g4.9_g4.10'!$C$14:$C$15</c:f>
              <c:strCache>
                <c:ptCount val="2"/>
                <c:pt idx="0">
                  <c:v>Deputados Federais</c:v>
                </c:pt>
                <c:pt idx="1">
                  <c:v>Deputados Estaduais</c:v>
                </c:pt>
              </c:strCache>
            </c:strRef>
          </c:cat>
          <c:val>
            <c:numRef>
              <c:f>'aux_g4.9_g4.10'!$I$14:$I$15</c:f>
              <c:numCache>
                <c:formatCode>0.0</c:formatCode>
                <c:ptCount val="2"/>
                <c:pt idx="0">
                  <c:v>15.789473684210526</c:v>
                </c:pt>
                <c:pt idx="1">
                  <c:v>23.214285714285715</c:v>
                </c:pt>
              </c:numCache>
            </c:numRef>
          </c:val>
          <c:extLst>
            <c:ext xmlns:c16="http://schemas.microsoft.com/office/drawing/2014/chart" uri="{C3380CC4-5D6E-409C-BE32-E72D297353CC}">
              <c16:uniqueId val="{00000001-3686-48C4-A896-9AC027BC99DC}"/>
            </c:ext>
          </c:extLst>
        </c:ser>
        <c:dLbls>
          <c:dLblPos val="outEnd"/>
          <c:showLegendKey val="0"/>
          <c:showVal val="1"/>
          <c:showCatName val="0"/>
          <c:showSerName val="0"/>
          <c:showPercent val="0"/>
          <c:showBubbleSize val="0"/>
        </c:dLbls>
        <c:gapWidth val="219"/>
        <c:axId val="2034968400"/>
        <c:axId val="488543152"/>
      </c:barChart>
      <c:catAx>
        <c:axId val="203496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pt-BR"/>
          </a:p>
        </c:txPr>
        <c:crossAx val="488543152"/>
        <c:crosses val="autoZero"/>
        <c:auto val="1"/>
        <c:lblAlgn val="ctr"/>
        <c:lblOffset val="100"/>
        <c:noMultiLvlLbl val="0"/>
      </c:catAx>
      <c:valAx>
        <c:axId val="488543152"/>
        <c:scaling>
          <c:orientation val="minMax"/>
          <c:max val="40"/>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203496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pt-BR"/>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r>
              <a:rPr lang="pt-BR" sz="1400" b="1"/>
              <a:t>Taxa de participação na força de trabalho para pessoas de 15 a 24 anos de idade, na semana de referência, segundo cor ou raça, Brasil (2012-2019)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title>
    <c:autoTitleDeleted val="0"/>
    <c:plotArea>
      <c:layout/>
      <c:lineChart>
        <c:grouping val="standard"/>
        <c:varyColors val="0"/>
        <c:ser>
          <c:idx val="0"/>
          <c:order val="0"/>
          <c:tx>
            <c:strRef>
              <c:f>aux_g4.11!$C$6</c:f>
              <c:strCache>
                <c:ptCount val="1"/>
                <c:pt idx="0">
                  <c:v>Brancos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aux_g4.11!$D$5:$K$5</c:f>
              <c:numCache>
                <c:formatCode>General</c:formatCode>
                <c:ptCount val="8"/>
                <c:pt idx="0">
                  <c:v>2012</c:v>
                </c:pt>
                <c:pt idx="1">
                  <c:v>2013</c:v>
                </c:pt>
                <c:pt idx="2">
                  <c:v>2014</c:v>
                </c:pt>
                <c:pt idx="3">
                  <c:v>2015</c:v>
                </c:pt>
                <c:pt idx="4">
                  <c:v>2016</c:v>
                </c:pt>
                <c:pt idx="5">
                  <c:v>2017</c:v>
                </c:pt>
                <c:pt idx="6">
                  <c:v>2018</c:v>
                </c:pt>
                <c:pt idx="7">
                  <c:v>2019</c:v>
                </c:pt>
              </c:numCache>
            </c:numRef>
          </c:cat>
          <c:val>
            <c:numRef>
              <c:f>aux_g4.11!$D$6:$K$6</c:f>
              <c:numCache>
                <c:formatCode>_-* #\ ###\ ##0.0_-;\-* #\ ###\ ##0.0_-;_-* \-_-;_-@_-</c:formatCode>
                <c:ptCount val="8"/>
                <c:pt idx="0">
                  <c:v>58.949551788259242</c:v>
                </c:pt>
                <c:pt idx="1">
                  <c:v>57.936367415899461</c:v>
                </c:pt>
                <c:pt idx="2">
                  <c:v>56.081135682749547</c:v>
                </c:pt>
                <c:pt idx="3">
                  <c:v>56.960918126261404</c:v>
                </c:pt>
                <c:pt idx="4">
                  <c:v>55.96776155626177</c:v>
                </c:pt>
                <c:pt idx="5">
                  <c:v>57.344665080868019</c:v>
                </c:pt>
                <c:pt idx="6">
                  <c:v>57.65537163634044</c:v>
                </c:pt>
                <c:pt idx="7">
                  <c:v>58.422999274489442</c:v>
                </c:pt>
              </c:numCache>
            </c:numRef>
          </c:val>
          <c:smooth val="0"/>
          <c:extLst>
            <c:ext xmlns:c16="http://schemas.microsoft.com/office/drawing/2014/chart" uri="{C3380CC4-5D6E-409C-BE32-E72D297353CC}">
              <c16:uniqueId val="{00000000-B374-4E4B-A852-53B99B9441B0}"/>
            </c:ext>
          </c:extLst>
        </c:ser>
        <c:ser>
          <c:idx val="1"/>
          <c:order val="1"/>
          <c:tx>
            <c:strRef>
              <c:f>aux_g4.11!$C$7</c:f>
              <c:strCache>
                <c:ptCount val="1"/>
                <c:pt idx="0">
                  <c:v>Pretos ou pardos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aux_g4.11!$D$5:$K$5</c:f>
              <c:numCache>
                <c:formatCode>General</c:formatCode>
                <c:ptCount val="8"/>
                <c:pt idx="0">
                  <c:v>2012</c:v>
                </c:pt>
                <c:pt idx="1">
                  <c:v>2013</c:v>
                </c:pt>
                <c:pt idx="2">
                  <c:v>2014</c:v>
                </c:pt>
                <c:pt idx="3">
                  <c:v>2015</c:v>
                </c:pt>
                <c:pt idx="4">
                  <c:v>2016</c:v>
                </c:pt>
                <c:pt idx="5">
                  <c:v>2017</c:v>
                </c:pt>
                <c:pt idx="6">
                  <c:v>2018</c:v>
                </c:pt>
                <c:pt idx="7">
                  <c:v>2019</c:v>
                </c:pt>
              </c:numCache>
            </c:numRef>
          </c:cat>
          <c:val>
            <c:numRef>
              <c:f>aux_g4.11!$D$7:$K$7</c:f>
              <c:numCache>
                <c:formatCode>_-* #\ ###\ ##0.0_-;\-* #\ ###\ ##0.0_-;_-* \-_-;_-@_-</c:formatCode>
                <c:ptCount val="8"/>
                <c:pt idx="0">
                  <c:v>54.990911496590883</c:v>
                </c:pt>
                <c:pt idx="1">
                  <c:v>54.723031829036074</c:v>
                </c:pt>
                <c:pt idx="2">
                  <c:v>53.553597636609176</c:v>
                </c:pt>
                <c:pt idx="3">
                  <c:v>54.597559999193606</c:v>
                </c:pt>
                <c:pt idx="4">
                  <c:v>53.552592025079647</c:v>
                </c:pt>
                <c:pt idx="5">
                  <c:v>55.686440154201129</c:v>
                </c:pt>
                <c:pt idx="6">
                  <c:v>54.730892746471689</c:v>
                </c:pt>
                <c:pt idx="7">
                  <c:v>56.166506376850784</c:v>
                </c:pt>
              </c:numCache>
            </c:numRef>
          </c:val>
          <c:smooth val="0"/>
          <c:extLst>
            <c:ext xmlns:c16="http://schemas.microsoft.com/office/drawing/2014/chart" uri="{C3380CC4-5D6E-409C-BE32-E72D297353CC}">
              <c16:uniqueId val="{00000001-B374-4E4B-A852-53B99B9441B0}"/>
            </c:ext>
          </c:extLst>
        </c:ser>
        <c:dLbls>
          <c:dLblPos val="t"/>
          <c:showLegendKey val="0"/>
          <c:showVal val="1"/>
          <c:showCatName val="0"/>
          <c:showSerName val="0"/>
          <c:showPercent val="0"/>
          <c:showBubbleSize val="0"/>
        </c:dLbls>
        <c:marker val="1"/>
        <c:smooth val="0"/>
        <c:axId val="957649999"/>
        <c:axId val="1007467199"/>
      </c:lineChart>
      <c:catAx>
        <c:axId val="957649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007467199"/>
        <c:crosses val="autoZero"/>
        <c:auto val="1"/>
        <c:lblAlgn val="ctr"/>
        <c:lblOffset val="100"/>
        <c:noMultiLvlLbl val="0"/>
      </c:catAx>
      <c:valAx>
        <c:axId val="1007467199"/>
        <c:scaling>
          <c:orientation val="minMax"/>
          <c:max val="60"/>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957649999"/>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b="1"/>
              <a:t>Taxa de desocupação de jovens entre 14 e 29 anos de idade, por cor/raça – Brasil (2012-2020)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lineChart>
        <c:grouping val="standard"/>
        <c:varyColors val="0"/>
        <c:ser>
          <c:idx val="0"/>
          <c:order val="0"/>
          <c:tx>
            <c:strRef>
              <c:f>aux_g4.12!$C$9</c:f>
              <c:strCache>
                <c:ptCount val="1"/>
                <c:pt idx="0">
                  <c:v>Branca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alpha val="99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aux_g4.12!$D$8:$K$8</c:f>
              <c:numCache>
                <c:formatCode>General</c:formatCode>
                <c:ptCount val="8"/>
                <c:pt idx="0">
                  <c:v>2012</c:v>
                </c:pt>
                <c:pt idx="1">
                  <c:v>2013</c:v>
                </c:pt>
                <c:pt idx="2">
                  <c:v>2014</c:v>
                </c:pt>
                <c:pt idx="3">
                  <c:v>2015</c:v>
                </c:pt>
                <c:pt idx="4">
                  <c:v>2016</c:v>
                </c:pt>
                <c:pt idx="5">
                  <c:v>2017</c:v>
                </c:pt>
                <c:pt idx="6">
                  <c:v>2018</c:v>
                </c:pt>
                <c:pt idx="7">
                  <c:v>2019</c:v>
                </c:pt>
              </c:numCache>
            </c:numRef>
          </c:cat>
          <c:val>
            <c:numRef>
              <c:f>aux_g4.12!$D$11:$K$11</c:f>
              <c:numCache>
                <c:formatCode>0.0</c:formatCode>
                <c:ptCount val="8"/>
                <c:pt idx="0">
                  <c:v>11.223092421172101</c:v>
                </c:pt>
                <c:pt idx="1">
                  <c:v>10.84483637214384</c:v>
                </c:pt>
                <c:pt idx="2">
                  <c:v>11.055795039457356</c:v>
                </c:pt>
                <c:pt idx="3">
                  <c:v>14.191778343483646</c:v>
                </c:pt>
                <c:pt idx="4">
                  <c:v>18.47919254469571</c:v>
                </c:pt>
                <c:pt idx="5">
                  <c:v>19.301201486856037</c:v>
                </c:pt>
                <c:pt idx="6">
                  <c:v>18.9022067086843</c:v>
                </c:pt>
                <c:pt idx="7">
                  <c:v>18.615974712886</c:v>
                </c:pt>
              </c:numCache>
            </c:numRef>
          </c:val>
          <c:smooth val="0"/>
          <c:extLst>
            <c:ext xmlns:c16="http://schemas.microsoft.com/office/drawing/2014/chart" uri="{C3380CC4-5D6E-409C-BE32-E72D297353CC}">
              <c16:uniqueId val="{00000000-D790-41F2-8054-77C91BABDD76}"/>
            </c:ext>
          </c:extLst>
        </c:ser>
        <c:ser>
          <c:idx val="1"/>
          <c:order val="1"/>
          <c:tx>
            <c:strRef>
              <c:f>aux_g4.12!$C$15</c:f>
              <c:strCache>
                <c:ptCount val="1"/>
                <c:pt idx="0">
                  <c:v>Preta ou parda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aux_g4.12!$D$8:$K$8</c:f>
              <c:numCache>
                <c:formatCode>General</c:formatCode>
                <c:ptCount val="8"/>
                <c:pt idx="0">
                  <c:v>2012</c:v>
                </c:pt>
                <c:pt idx="1">
                  <c:v>2013</c:v>
                </c:pt>
                <c:pt idx="2">
                  <c:v>2014</c:v>
                </c:pt>
                <c:pt idx="3">
                  <c:v>2015</c:v>
                </c:pt>
                <c:pt idx="4">
                  <c:v>2016</c:v>
                </c:pt>
                <c:pt idx="5">
                  <c:v>2017</c:v>
                </c:pt>
                <c:pt idx="6">
                  <c:v>2018</c:v>
                </c:pt>
                <c:pt idx="7">
                  <c:v>2019</c:v>
                </c:pt>
              </c:numCache>
            </c:numRef>
          </c:cat>
          <c:val>
            <c:numRef>
              <c:f>aux_g4.12!$D$17:$K$17</c:f>
              <c:numCache>
                <c:formatCode>0.0</c:formatCode>
                <c:ptCount val="8"/>
                <c:pt idx="0">
                  <c:v>14.803723381504259</c:v>
                </c:pt>
                <c:pt idx="1">
                  <c:v>15.121312131245096</c:v>
                </c:pt>
                <c:pt idx="2">
                  <c:v>14.538457179958272</c:v>
                </c:pt>
                <c:pt idx="3">
                  <c:v>18.028062284269495</c:v>
                </c:pt>
                <c:pt idx="4">
                  <c:v>23.858306743187264</c:v>
                </c:pt>
                <c:pt idx="5">
                  <c:v>24.969383000941981</c:v>
                </c:pt>
                <c:pt idx="6">
                  <c:v>24.70427926521813</c:v>
                </c:pt>
                <c:pt idx="7">
                  <c:v>24.013765929258362</c:v>
                </c:pt>
              </c:numCache>
            </c:numRef>
          </c:val>
          <c:smooth val="0"/>
          <c:extLst>
            <c:ext xmlns:c16="http://schemas.microsoft.com/office/drawing/2014/chart" uri="{C3380CC4-5D6E-409C-BE32-E72D297353CC}">
              <c16:uniqueId val="{00000001-D790-41F2-8054-77C91BABDD76}"/>
            </c:ext>
          </c:extLst>
        </c:ser>
        <c:dLbls>
          <c:dLblPos val="t"/>
          <c:showLegendKey val="0"/>
          <c:showVal val="1"/>
          <c:showCatName val="0"/>
          <c:showSerName val="0"/>
          <c:showPercent val="0"/>
          <c:showBubbleSize val="0"/>
        </c:dLbls>
        <c:marker val="1"/>
        <c:smooth val="0"/>
        <c:axId val="119289136"/>
        <c:axId val="127356528"/>
      </c:lineChart>
      <c:catAx>
        <c:axId val="11928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27356528"/>
        <c:crosses val="autoZero"/>
        <c:auto val="1"/>
        <c:lblAlgn val="ctr"/>
        <c:lblOffset val="100"/>
        <c:noMultiLvlLbl val="0"/>
      </c:catAx>
      <c:valAx>
        <c:axId val="12735652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19289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pt-BR"/>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a:t>Taxa ajustada de frequência escolar líquida, de 15 a 17 anos- 2016 à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manualLayout>
          <c:layoutTarget val="inner"/>
          <c:xMode val="edge"/>
          <c:yMode val="edge"/>
          <c:x val="1.6821667783542774E-2"/>
          <c:y val="2.7470899470899472E-2"/>
          <c:w val="0.96867743069839041"/>
          <c:h val="0.81898603395729808"/>
        </c:manualLayout>
      </c:layout>
      <c:lineChart>
        <c:grouping val="standard"/>
        <c:varyColors val="0"/>
        <c:ser>
          <c:idx val="12"/>
          <c:order val="0"/>
          <c:tx>
            <c:strRef>
              <c:f>'aux.g4.13_g4.14'!$F$6</c:f>
              <c:strCache>
                <c:ptCount val="1"/>
                <c:pt idx="0">
                  <c:v>Homens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('aux.g4.13_g4.14'!$G$5,'aux.g4.13_g4.14'!$J$5,'aux.g4.13_g4.14'!$M$5,'aux.g4.13_g4.14'!$P$5)</c:f>
              <c:numCache>
                <c:formatCode>General</c:formatCode>
                <c:ptCount val="4"/>
                <c:pt idx="0">
                  <c:v>2016</c:v>
                </c:pt>
                <c:pt idx="1">
                  <c:v>2017</c:v>
                </c:pt>
                <c:pt idx="2">
                  <c:v>2018</c:v>
                </c:pt>
                <c:pt idx="3">
                  <c:v>2019</c:v>
                </c:pt>
              </c:numCache>
            </c:numRef>
          </c:cat>
          <c:val>
            <c:numRef>
              <c:f>('aux.g4.13_g4.14'!$F$7,'aux.g4.13_g4.14'!$I$7,'aux.g4.13_g4.14'!$L$7,'aux.g4.13_g4.14'!$O$7)</c:f>
              <c:numCache>
                <c:formatCode>General</c:formatCode>
                <c:ptCount val="4"/>
                <c:pt idx="0">
                  <c:v>63.2</c:v>
                </c:pt>
                <c:pt idx="1">
                  <c:v>63.6</c:v>
                </c:pt>
                <c:pt idx="2">
                  <c:v>64.5</c:v>
                </c:pt>
                <c:pt idx="3">
                  <c:v>66.7</c:v>
                </c:pt>
              </c:numCache>
            </c:numRef>
          </c:val>
          <c:smooth val="0"/>
          <c:extLst>
            <c:ext xmlns:c16="http://schemas.microsoft.com/office/drawing/2014/chart" uri="{C3380CC4-5D6E-409C-BE32-E72D297353CC}">
              <c16:uniqueId val="{00000000-A6F9-4F64-A2E1-34A077849B3D}"/>
            </c:ext>
          </c:extLst>
        </c:ser>
        <c:ser>
          <c:idx val="13"/>
          <c:order val="1"/>
          <c:tx>
            <c:strRef>
              <c:f>'aux.g4.13_g4.14'!$G$6</c:f>
              <c:strCache>
                <c:ptCount val="1"/>
                <c:pt idx="0">
                  <c:v>Mulheres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('aux.g4.13_g4.14'!$G$5,'aux.g4.13_g4.14'!$J$5,'aux.g4.13_g4.14'!$M$5,'aux.g4.13_g4.14'!$P$5)</c:f>
              <c:numCache>
                <c:formatCode>General</c:formatCode>
                <c:ptCount val="4"/>
                <c:pt idx="0">
                  <c:v>2016</c:v>
                </c:pt>
                <c:pt idx="1">
                  <c:v>2017</c:v>
                </c:pt>
                <c:pt idx="2">
                  <c:v>2018</c:v>
                </c:pt>
                <c:pt idx="3">
                  <c:v>2019</c:v>
                </c:pt>
              </c:numCache>
            </c:numRef>
          </c:cat>
          <c:val>
            <c:numRef>
              <c:f>('aux.g4.13_g4.14'!$G$7,'aux.g4.13_g4.14'!$J$7,'aux.g4.13_g4.14'!$M$7,'aux.g4.13_g4.14'!$P$7)</c:f>
              <c:numCache>
                <c:formatCode>General</c:formatCode>
                <c:ptCount val="4"/>
                <c:pt idx="0">
                  <c:v>73.599999999999994</c:v>
                </c:pt>
                <c:pt idx="1">
                  <c:v>73.7</c:v>
                </c:pt>
                <c:pt idx="2">
                  <c:v>74.400000000000006</c:v>
                </c:pt>
                <c:pt idx="3">
                  <c:v>76.400000000000006</c:v>
                </c:pt>
              </c:numCache>
            </c:numRef>
          </c:val>
          <c:smooth val="0"/>
          <c:extLst>
            <c:ext xmlns:c16="http://schemas.microsoft.com/office/drawing/2014/chart" uri="{C3380CC4-5D6E-409C-BE32-E72D297353CC}">
              <c16:uniqueId val="{00000001-A6F9-4F64-A2E1-34A077849B3D}"/>
            </c:ext>
          </c:extLst>
        </c:ser>
        <c:dLbls>
          <c:showLegendKey val="0"/>
          <c:showVal val="0"/>
          <c:showCatName val="0"/>
          <c:showSerName val="0"/>
          <c:showPercent val="0"/>
          <c:showBubbleSize val="0"/>
        </c:dLbls>
        <c:marker val="1"/>
        <c:smooth val="0"/>
        <c:axId val="1144972207"/>
        <c:axId val="1136782079"/>
      </c:lineChart>
      <c:dateAx>
        <c:axId val="114497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136782079"/>
        <c:crosses val="autoZero"/>
        <c:auto val="0"/>
        <c:lblOffset val="100"/>
        <c:baseTimeUnit val="days"/>
        <c:majorUnit val="1"/>
      </c:dateAx>
      <c:valAx>
        <c:axId val="1136782079"/>
        <c:scaling>
          <c:orientation val="minMax"/>
          <c:max val="80"/>
          <c:min val="6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144972207"/>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i="0" u="none" strike="noStrike" baseline="0"/>
              <a:t>Taxa ajustada de frequência escolar líquida de jovens de 18 a 24 anos no Ensino Superior, por sexo, Brasil (2016-2019)</a:t>
            </a:r>
            <a:endParaRPr lang="pt-BR"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manualLayout>
          <c:layoutTarget val="inner"/>
          <c:xMode val="edge"/>
          <c:yMode val="edge"/>
          <c:x val="2.0785895244688116E-2"/>
          <c:y val="2.5354497354497355E-2"/>
          <c:w val="0.96075836048580887"/>
          <c:h val="0.81614064908553097"/>
        </c:manualLayout>
      </c:layout>
      <c:lineChart>
        <c:grouping val="standard"/>
        <c:varyColors val="0"/>
        <c:ser>
          <c:idx val="0"/>
          <c:order val="0"/>
          <c:tx>
            <c:strRef>
              <c:f>'aux.g4.13_g4.14'!$F$6</c:f>
              <c:strCache>
                <c:ptCount val="1"/>
                <c:pt idx="0">
                  <c:v>Homens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('aux.g4.13_g4.14'!$G$5,'aux.g4.13_g4.14'!$J$5,'aux.g4.13_g4.14'!$M$5,'aux.g4.13_g4.14'!$P$5)</c:f>
              <c:numCache>
                <c:formatCode>General</c:formatCode>
                <c:ptCount val="4"/>
                <c:pt idx="0">
                  <c:v>2016</c:v>
                </c:pt>
                <c:pt idx="1">
                  <c:v>2017</c:v>
                </c:pt>
                <c:pt idx="2">
                  <c:v>2018</c:v>
                </c:pt>
                <c:pt idx="3">
                  <c:v>2019</c:v>
                </c:pt>
              </c:numCache>
            </c:numRef>
          </c:cat>
          <c:val>
            <c:numRef>
              <c:f>('aux.g4.13_g4.14'!$F$8,'aux.g4.13_g4.14'!$I$8,'aux.g4.13_g4.14'!$L$8,'aux.g4.13_g4.14'!$O$8)</c:f>
              <c:numCache>
                <c:formatCode>General</c:formatCode>
                <c:ptCount val="4"/>
                <c:pt idx="0">
                  <c:v>20</c:v>
                </c:pt>
                <c:pt idx="1">
                  <c:v>19.7</c:v>
                </c:pt>
                <c:pt idx="2">
                  <c:v>21.2</c:v>
                </c:pt>
                <c:pt idx="3">
                  <c:v>21.5</c:v>
                </c:pt>
              </c:numCache>
            </c:numRef>
          </c:val>
          <c:smooth val="0"/>
          <c:extLst>
            <c:ext xmlns:c16="http://schemas.microsoft.com/office/drawing/2014/chart" uri="{C3380CC4-5D6E-409C-BE32-E72D297353CC}">
              <c16:uniqueId val="{00000000-8FF7-42E0-B8EF-8646B5D36E92}"/>
            </c:ext>
          </c:extLst>
        </c:ser>
        <c:ser>
          <c:idx val="1"/>
          <c:order val="1"/>
          <c:tx>
            <c:strRef>
              <c:f>'aux.g4.13_g4.14'!$G$6</c:f>
              <c:strCache>
                <c:ptCount val="1"/>
                <c:pt idx="0">
                  <c:v>Mulheres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('aux.g4.13_g4.14'!$G$5,'aux.g4.13_g4.14'!$J$5,'aux.g4.13_g4.14'!$M$5,'aux.g4.13_g4.14'!$P$5)</c:f>
              <c:numCache>
                <c:formatCode>General</c:formatCode>
                <c:ptCount val="4"/>
                <c:pt idx="0">
                  <c:v>2016</c:v>
                </c:pt>
                <c:pt idx="1">
                  <c:v>2017</c:v>
                </c:pt>
                <c:pt idx="2">
                  <c:v>2018</c:v>
                </c:pt>
                <c:pt idx="3">
                  <c:v>2019</c:v>
                </c:pt>
              </c:numCache>
            </c:numRef>
          </c:cat>
          <c:val>
            <c:numRef>
              <c:f>('aux.g4.13_g4.14'!$G$8,'aux.g4.13_g4.14'!$J$8,'aux.g4.13_g4.14'!$M$8,'aux.g4.13_g4.14'!$P$8)</c:f>
              <c:numCache>
                <c:formatCode>General</c:formatCode>
                <c:ptCount val="4"/>
                <c:pt idx="0">
                  <c:v>27.8</c:v>
                </c:pt>
                <c:pt idx="1">
                  <c:v>26.8</c:v>
                </c:pt>
                <c:pt idx="2">
                  <c:v>29.3</c:v>
                </c:pt>
                <c:pt idx="3">
                  <c:v>29.7</c:v>
                </c:pt>
              </c:numCache>
            </c:numRef>
          </c:val>
          <c:smooth val="0"/>
          <c:extLst>
            <c:ext xmlns:c16="http://schemas.microsoft.com/office/drawing/2014/chart" uri="{C3380CC4-5D6E-409C-BE32-E72D297353CC}">
              <c16:uniqueId val="{00000001-8FF7-42E0-B8EF-8646B5D36E92}"/>
            </c:ext>
          </c:extLst>
        </c:ser>
        <c:dLbls>
          <c:dLblPos val="t"/>
          <c:showLegendKey val="0"/>
          <c:showVal val="1"/>
          <c:showCatName val="0"/>
          <c:showSerName val="0"/>
          <c:showPercent val="0"/>
          <c:showBubbleSize val="0"/>
        </c:dLbls>
        <c:marker val="1"/>
        <c:smooth val="0"/>
        <c:axId val="1238463007"/>
        <c:axId val="1236376223"/>
      </c:lineChart>
      <c:catAx>
        <c:axId val="1238463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236376223"/>
        <c:crosses val="autoZero"/>
        <c:auto val="1"/>
        <c:lblAlgn val="ctr"/>
        <c:lblOffset val="100"/>
        <c:noMultiLvlLbl val="0"/>
      </c:catAx>
      <c:valAx>
        <c:axId val="1236376223"/>
        <c:scaling>
          <c:orientation val="minMax"/>
          <c:min val="15"/>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38463007"/>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r>
              <a:rPr lang="pt-BR" sz="1400" b="1"/>
              <a:t>Vítimas de feminicídio e demais mortes violentas intencionais de mulheres, por faixa etária, Brasil (2020)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title>
    <c:autoTitleDeleted val="0"/>
    <c:plotArea>
      <c:layout/>
      <c:barChart>
        <c:barDir val="col"/>
        <c:grouping val="clustered"/>
        <c:varyColors val="0"/>
        <c:ser>
          <c:idx val="0"/>
          <c:order val="0"/>
          <c:tx>
            <c:strRef>
              <c:f>'aux.g4.15'!$D$5</c:f>
              <c:strCache>
                <c:ptCount val="1"/>
                <c:pt idx="0">
                  <c:v>Feminicídio</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'aux.g4.15'!$C$6:$C$16</c:f>
              <c:strCache>
                <c:ptCount val="11"/>
                <c:pt idx="0">
                  <c:v>0 a 11</c:v>
                </c:pt>
                <c:pt idx="1">
                  <c:v>12 a 17</c:v>
                </c:pt>
                <c:pt idx="2">
                  <c:v>18 a 24</c:v>
                </c:pt>
                <c:pt idx="3">
                  <c:v>25 a 29</c:v>
                </c:pt>
                <c:pt idx="4">
                  <c:v>30 a 34</c:v>
                </c:pt>
                <c:pt idx="5">
                  <c:v>35 a 39</c:v>
                </c:pt>
                <c:pt idx="6">
                  <c:v>40 a 44</c:v>
                </c:pt>
                <c:pt idx="7">
                  <c:v>45 a 49</c:v>
                </c:pt>
                <c:pt idx="8">
                  <c:v>50 a 54</c:v>
                </c:pt>
                <c:pt idx="9">
                  <c:v>55 a 59</c:v>
                </c:pt>
                <c:pt idx="10">
                  <c:v>60+</c:v>
                </c:pt>
              </c:strCache>
            </c:strRef>
          </c:cat>
          <c:val>
            <c:numRef>
              <c:f>'aux.g4.15'!$D$6:$D$16</c:f>
              <c:numCache>
                <c:formatCode>0.0</c:formatCode>
                <c:ptCount val="11"/>
                <c:pt idx="0">
                  <c:v>0.9</c:v>
                </c:pt>
                <c:pt idx="1">
                  <c:v>4.0999999999999996</c:v>
                </c:pt>
                <c:pt idx="2">
                  <c:v>16.7</c:v>
                </c:pt>
                <c:pt idx="3">
                  <c:v>16.5</c:v>
                </c:pt>
                <c:pt idx="4">
                  <c:v>15.2</c:v>
                </c:pt>
                <c:pt idx="5">
                  <c:v>15.2</c:v>
                </c:pt>
                <c:pt idx="6">
                  <c:v>11.2</c:v>
                </c:pt>
                <c:pt idx="7">
                  <c:v>5.9</c:v>
                </c:pt>
                <c:pt idx="8">
                  <c:v>4.9000000000000004</c:v>
                </c:pt>
                <c:pt idx="9">
                  <c:v>2.7</c:v>
                </c:pt>
                <c:pt idx="10">
                  <c:v>6.8</c:v>
                </c:pt>
              </c:numCache>
            </c:numRef>
          </c:val>
          <c:extLst>
            <c:ext xmlns:c16="http://schemas.microsoft.com/office/drawing/2014/chart" uri="{C3380CC4-5D6E-409C-BE32-E72D297353CC}">
              <c16:uniqueId val="{00000000-944F-4405-BBE4-779789ADA965}"/>
            </c:ext>
          </c:extLst>
        </c:ser>
        <c:ser>
          <c:idx val="1"/>
          <c:order val="1"/>
          <c:tx>
            <c:strRef>
              <c:f>'aux.g4.15'!$E$5</c:f>
              <c:strCache>
                <c:ptCount val="1"/>
                <c:pt idx="0">
                  <c:v>Mortes Violentas Intencionais</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'aux.g4.15'!$C$6:$C$16</c:f>
              <c:strCache>
                <c:ptCount val="11"/>
                <c:pt idx="0">
                  <c:v>0 a 11</c:v>
                </c:pt>
                <c:pt idx="1">
                  <c:v>12 a 17</c:v>
                </c:pt>
                <c:pt idx="2">
                  <c:v>18 a 24</c:v>
                </c:pt>
                <c:pt idx="3">
                  <c:v>25 a 29</c:v>
                </c:pt>
                <c:pt idx="4">
                  <c:v>30 a 34</c:v>
                </c:pt>
                <c:pt idx="5">
                  <c:v>35 a 39</c:v>
                </c:pt>
                <c:pt idx="6">
                  <c:v>40 a 44</c:v>
                </c:pt>
                <c:pt idx="7">
                  <c:v>45 a 49</c:v>
                </c:pt>
                <c:pt idx="8">
                  <c:v>50 a 54</c:v>
                </c:pt>
                <c:pt idx="9">
                  <c:v>55 a 59</c:v>
                </c:pt>
                <c:pt idx="10">
                  <c:v>60+</c:v>
                </c:pt>
              </c:strCache>
            </c:strRef>
          </c:cat>
          <c:val>
            <c:numRef>
              <c:f>'aux.g4.15'!$E$6:$E$16</c:f>
              <c:numCache>
                <c:formatCode>0.0</c:formatCode>
                <c:ptCount val="11"/>
                <c:pt idx="0">
                  <c:v>3.6</c:v>
                </c:pt>
                <c:pt idx="1">
                  <c:v>8.8000000000000007</c:v>
                </c:pt>
                <c:pt idx="2">
                  <c:v>22.1</c:v>
                </c:pt>
                <c:pt idx="3">
                  <c:v>15.3</c:v>
                </c:pt>
                <c:pt idx="4">
                  <c:v>12.9</c:v>
                </c:pt>
                <c:pt idx="5">
                  <c:v>9.5</c:v>
                </c:pt>
                <c:pt idx="6">
                  <c:v>7.7</c:v>
                </c:pt>
                <c:pt idx="7">
                  <c:v>6</c:v>
                </c:pt>
                <c:pt idx="8">
                  <c:v>3.8</c:v>
                </c:pt>
                <c:pt idx="9">
                  <c:v>3.1</c:v>
                </c:pt>
                <c:pt idx="10">
                  <c:v>7.3</c:v>
                </c:pt>
              </c:numCache>
            </c:numRef>
          </c:val>
          <c:extLst>
            <c:ext xmlns:c16="http://schemas.microsoft.com/office/drawing/2014/chart" uri="{C3380CC4-5D6E-409C-BE32-E72D297353CC}">
              <c16:uniqueId val="{00000001-944F-4405-BBE4-779789ADA965}"/>
            </c:ext>
          </c:extLst>
        </c:ser>
        <c:dLbls>
          <c:dLblPos val="outEnd"/>
          <c:showLegendKey val="0"/>
          <c:showVal val="1"/>
          <c:showCatName val="0"/>
          <c:showSerName val="0"/>
          <c:showPercent val="0"/>
          <c:showBubbleSize val="0"/>
        </c:dLbls>
        <c:gapWidth val="219"/>
        <c:overlap val="-27"/>
        <c:axId val="81374144"/>
        <c:axId val="81374560"/>
      </c:barChart>
      <c:catAx>
        <c:axId val="813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81374560"/>
        <c:crosses val="autoZero"/>
        <c:auto val="1"/>
        <c:lblAlgn val="ctr"/>
        <c:lblOffset val="100"/>
        <c:noMultiLvlLbl val="0"/>
      </c:catAx>
      <c:valAx>
        <c:axId val="81374560"/>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1374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showDLblsOverMax val="0"/>
    <c:extLst/>
  </c:chart>
  <c:spPr>
    <a:solidFill>
      <a:schemeClr val="bg1"/>
    </a:solidFill>
    <a:ln w="9525" cap="flat" cmpd="sng" algn="ctr">
      <a:noFill/>
      <a:round/>
    </a:ln>
    <a:effectLst/>
  </c:spPr>
  <c:txPr>
    <a:bodyPr/>
    <a:lstStyle/>
    <a:p>
      <a:pPr>
        <a:defRPr sz="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sz="1400" b="1" i="0" u="none" strike="noStrike" baseline="0">
                <a:effectLst/>
              </a:rPr>
              <a:t>Percentual de vítimas de estupro e estupro de vulnerável, por grupos de idade – Brasil (2021)</a:t>
            </a:r>
            <a:endParaRPr lang="pt-BR"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barChart>
        <c:barDir val="col"/>
        <c:grouping val="clustered"/>
        <c:varyColors val="0"/>
        <c:ser>
          <c:idx val="0"/>
          <c:order val="0"/>
          <c:spPr>
            <a:solidFill>
              <a:schemeClr val="tx1">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aux_g4.16!$C$6:$C$19</c:f>
              <c:strCache>
                <c:ptCount val="14"/>
                <c:pt idx="0">
                  <c:v>0 a 4</c:v>
                </c:pt>
                <c:pt idx="1">
                  <c:v>5 a 9</c:v>
                </c:pt>
                <c:pt idx="2">
                  <c:v>10 a 13</c:v>
                </c:pt>
                <c:pt idx="3">
                  <c:v>14 a 17</c:v>
                </c:pt>
                <c:pt idx="4">
                  <c:v>18 e 19</c:v>
                </c:pt>
                <c:pt idx="5">
                  <c:v>20 a 24</c:v>
                </c:pt>
                <c:pt idx="6">
                  <c:v>25 a 29</c:v>
                </c:pt>
                <c:pt idx="7">
                  <c:v>30 a 34</c:v>
                </c:pt>
                <c:pt idx="8">
                  <c:v>35 a 39</c:v>
                </c:pt>
                <c:pt idx="9">
                  <c:v>40 a 44</c:v>
                </c:pt>
                <c:pt idx="10">
                  <c:v>45 a 49</c:v>
                </c:pt>
                <c:pt idx="11">
                  <c:v>50 a 54</c:v>
                </c:pt>
                <c:pt idx="12">
                  <c:v>55 a 59</c:v>
                </c:pt>
                <c:pt idx="13">
                  <c:v>60+</c:v>
                </c:pt>
              </c:strCache>
            </c:strRef>
          </c:cat>
          <c:val>
            <c:numRef>
              <c:f>aux_g4.16!$D$6:$D$19</c:f>
              <c:numCache>
                <c:formatCode>0.0</c:formatCode>
                <c:ptCount val="14"/>
                <c:pt idx="0">
                  <c:v>10.5</c:v>
                </c:pt>
                <c:pt idx="1">
                  <c:v>19.100000000000001</c:v>
                </c:pt>
                <c:pt idx="2">
                  <c:v>31.7</c:v>
                </c:pt>
                <c:pt idx="3">
                  <c:v>16</c:v>
                </c:pt>
                <c:pt idx="4">
                  <c:v>3.1</c:v>
                </c:pt>
                <c:pt idx="5">
                  <c:v>5.7</c:v>
                </c:pt>
                <c:pt idx="6">
                  <c:v>3.6</c:v>
                </c:pt>
                <c:pt idx="7">
                  <c:v>2.7</c:v>
                </c:pt>
                <c:pt idx="8">
                  <c:v>2.2999999999999998</c:v>
                </c:pt>
                <c:pt idx="9">
                  <c:v>1.9</c:v>
                </c:pt>
                <c:pt idx="10">
                  <c:v>1.2</c:v>
                </c:pt>
                <c:pt idx="11">
                  <c:v>0.8</c:v>
                </c:pt>
                <c:pt idx="12">
                  <c:v>0.5</c:v>
                </c:pt>
                <c:pt idx="13">
                  <c:v>0.3</c:v>
                </c:pt>
              </c:numCache>
            </c:numRef>
          </c:val>
          <c:extLst>
            <c:ext xmlns:c16="http://schemas.microsoft.com/office/drawing/2014/chart" uri="{C3380CC4-5D6E-409C-BE32-E72D297353CC}">
              <c16:uniqueId val="{00000000-AB19-4A60-8986-765F288A09DF}"/>
            </c:ext>
          </c:extLst>
        </c:ser>
        <c:dLbls>
          <c:dLblPos val="outEnd"/>
          <c:showLegendKey val="0"/>
          <c:showVal val="1"/>
          <c:showCatName val="0"/>
          <c:showSerName val="0"/>
          <c:showPercent val="0"/>
          <c:showBubbleSize val="0"/>
        </c:dLbls>
        <c:gapWidth val="80"/>
        <c:overlap val="-27"/>
        <c:axId val="162732623"/>
        <c:axId val="79371983"/>
      </c:barChart>
      <c:catAx>
        <c:axId val="162732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79371983"/>
        <c:crosses val="autoZero"/>
        <c:auto val="1"/>
        <c:lblAlgn val="ctr"/>
        <c:lblOffset val="100"/>
        <c:noMultiLvlLbl val="0"/>
      </c:catAx>
      <c:valAx>
        <c:axId val="79371983"/>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627326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pt-BR"/>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sz="1400" b="1" i="0" u="none" strike="noStrike" baseline="0">
                <a:effectLst/>
              </a:rPr>
              <a:t>Percentual de jovens mulheres eleitas nas eleições estaduais e federais em relação ao total de jovens eleitos (2012, 2014 e 2018)</a:t>
            </a:r>
            <a:endParaRPr lang="pt-BR"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barChart>
        <c:barDir val="col"/>
        <c:grouping val="clustered"/>
        <c:varyColors val="0"/>
        <c:ser>
          <c:idx val="0"/>
          <c:order val="0"/>
          <c:tx>
            <c:strRef>
              <c:f>'aux_g4.17_4.18'!$D$13</c:f>
              <c:strCache>
                <c:ptCount val="1"/>
                <c:pt idx="0">
                  <c:v>2010</c:v>
                </c:pt>
              </c:strCache>
            </c:strRef>
          </c:tx>
          <c:spPr>
            <a:solidFill>
              <a:schemeClr val="accent6">
                <a:tint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'aux_g4.17_4.18'!$C$14:$C$15</c:f>
              <c:strCache>
                <c:ptCount val="2"/>
                <c:pt idx="0">
                  <c:v>Deputadas Federais</c:v>
                </c:pt>
                <c:pt idx="1">
                  <c:v>Deputadas Estaduais</c:v>
                </c:pt>
              </c:strCache>
            </c:strRef>
          </c:cat>
          <c:val>
            <c:numRef>
              <c:f>'aux_g4.17_4.18'!$H$14:$H$15</c:f>
              <c:numCache>
                <c:formatCode>0.0</c:formatCode>
                <c:ptCount val="2"/>
                <c:pt idx="0">
                  <c:v>12.5</c:v>
                </c:pt>
                <c:pt idx="1">
                  <c:v>6.9767441860465116</c:v>
                </c:pt>
              </c:numCache>
            </c:numRef>
          </c:val>
          <c:extLst>
            <c:ext xmlns:c16="http://schemas.microsoft.com/office/drawing/2014/chart" uri="{C3380CC4-5D6E-409C-BE32-E72D297353CC}">
              <c16:uniqueId val="{00000000-0154-4CC9-9976-F0D5508D2716}"/>
            </c:ext>
          </c:extLst>
        </c:ser>
        <c:ser>
          <c:idx val="1"/>
          <c:order val="1"/>
          <c:tx>
            <c:strRef>
              <c:f>'aux_g4.17_4.18'!$E$13</c:f>
              <c:strCache>
                <c:ptCount val="1"/>
                <c:pt idx="0">
                  <c:v>2014</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'aux_g4.17_4.18'!$C$14:$C$15</c:f>
              <c:strCache>
                <c:ptCount val="2"/>
                <c:pt idx="0">
                  <c:v>Deputadas Federais</c:v>
                </c:pt>
                <c:pt idx="1">
                  <c:v>Deputadas Estaduais</c:v>
                </c:pt>
              </c:strCache>
            </c:strRef>
          </c:cat>
          <c:val>
            <c:numRef>
              <c:f>'aux_g4.17_4.18'!$J$14:$J$15</c:f>
              <c:numCache>
                <c:formatCode>0.0</c:formatCode>
                <c:ptCount val="2"/>
                <c:pt idx="0">
                  <c:v>10</c:v>
                </c:pt>
                <c:pt idx="1">
                  <c:v>9.0909090909090917</c:v>
                </c:pt>
              </c:numCache>
            </c:numRef>
          </c:val>
          <c:extLst>
            <c:ext xmlns:c16="http://schemas.microsoft.com/office/drawing/2014/chart" uri="{C3380CC4-5D6E-409C-BE32-E72D297353CC}">
              <c16:uniqueId val="{00000001-0154-4CC9-9976-F0D5508D2716}"/>
            </c:ext>
          </c:extLst>
        </c:ser>
        <c:ser>
          <c:idx val="2"/>
          <c:order val="2"/>
          <c:tx>
            <c:strRef>
              <c:f>'aux_g4.17_4.18'!$F$13</c:f>
              <c:strCache>
                <c:ptCount val="1"/>
                <c:pt idx="0">
                  <c:v>2018</c:v>
                </c:pt>
              </c:strCache>
            </c:strRef>
          </c:tx>
          <c:spPr>
            <a:solidFill>
              <a:schemeClr val="accent6">
                <a:shade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'aux_g4.17_4.18'!$C$14:$C$15</c:f>
              <c:strCache>
                <c:ptCount val="2"/>
                <c:pt idx="0">
                  <c:v>Deputadas Federais</c:v>
                </c:pt>
                <c:pt idx="1">
                  <c:v>Deputadas Estaduais</c:v>
                </c:pt>
              </c:strCache>
            </c:strRef>
          </c:cat>
          <c:val>
            <c:numRef>
              <c:f>'aux_g4.17_4.18'!$L$14:$L$15</c:f>
              <c:numCache>
                <c:formatCode>0.0</c:formatCode>
                <c:ptCount val="2"/>
                <c:pt idx="0">
                  <c:v>21.05263157894737</c:v>
                </c:pt>
                <c:pt idx="1">
                  <c:v>17.857142857142858</c:v>
                </c:pt>
              </c:numCache>
            </c:numRef>
          </c:val>
          <c:extLst>
            <c:ext xmlns:c16="http://schemas.microsoft.com/office/drawing/2014/chart" uri="{C3380CC4-5D6E-409C-BE32-E72D297353CC}">
              <c16:uniqueId val="{00000002-0154-4CC9-9976-F0D5508D2716}"/>
            </c:ext>
          </c:extLst>
        </c:ser>
        <c:dLbls>
          <c:dLblPos val="outEnd"/>
          <c:showLegendKey val="0"/>
          <c:showVal val="1"/>
          <c:showCatName val="0"/>
          <c:showSerName val="0"/>
          <c:showPercent val="0"/>
          <c:showBubbleSize val="0"/>
        </c:dLbls>
        <c:gapWidth val="219"/>
        <c:axId val="216686688"/>
        <c:axId val="1897838784"/>
      </c:barChart>
      <c:catAx>
        <c:axId val="21668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pt-BR"/>
          </a:p>
        </c:txPr>
        <c:crossAx val="1897838784"/>
        <c:crosses val="autoZero"/>
        <c:auto val="1"/>
        <c:lblAlgn val="ctr"/>
        <c:lblOffset val="100"/>
        <c:noMultiLvlLbl val="0"/>
      </c:catAx>
      <c:valAx>
        <c:axId val="1897838784"/>
        <c:scaling>
          <c:orientation val="minMax"/>
          <c:max val="30"/>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216686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pt-BR"/>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sz="1400" b="1" i="0" u="none" strike="noStrike" baseline="0">
                <a:effectLst/>
              </a:rPr>
              <a:t>Percentual de jovens mulheres eleitas nas eleições municipais em relação ao total de jovens eleitos (2012, 2016 e 2020)</a:t>
            </a:r>
            <a:endParaRPr lang="pt-BR"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barChart>
        <c:barDir val="col"/>
        <c:grouping val="clustered"/>
        <c:varyColors val="0"/>
        <c:ser>
          <c:idx val="0"/>
          <c:order val="0"/>
          <c:tx>
            <c:strRef>
              <c:f>'aux_g4.17_4.18'!$D$6</c:f>
              <c:strCache>
                <c:ptCount val="1"/>
                <c:pt idx="0">
                  <c:v>2012</c:v>
                </c:pt>
              </c:strCache>
            </c:strRef>
          </c:tx>
          <c:spPr>
            <a:solidFill>
              <a:schemeClr val="accent6">
                <a:tint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'aux_g4.17_4.18'!$C$7:$C$9</c:f>
              <c:strCache>
                <c:ptCount val="3"/>
                <c:pt idx="0">
                  <c:v>Prefeita</c:v>
                </c:pt>
                <c:pt idx="1">
                  <c:v>Vice-Prefeita</c:v>
                </c:pt>
                <c:pt idx="2">
                  <c:v>Vereadora</c:v>
                </c:pt>
              </c:strCache>
            </c:strRef>
          </c:cat>
          <c:val>
            <c:numRef>
              <c:f>'aux_g4.17_4.18'!$H$7:$H$9</c:f>
              <c:numCache>
                <c:formatCode>0.0</c:formatCode>
                <c:ptCount val="3"/>
                <c:pt idx="0">
                  <c:v>16.666666666666668</c:v>
                </c:pt>
                <c:pt idx="1">
                  <c:v>11.312217194570136</c:v>
                </c:pt>
                <c:pt idx="2">
                  <c:v>13.511790949649459</c:v>
                </c:pt>
              </c:numCache>
            </c:numRef>
          </c:val>
          <c:extLst>
            <c:ext xmlns:c16="http://schemas.microsoft.com/office/drawing/2014/chart" uri="{C3380CC4-5D6E-409C-BE32-E72D297353CC}">
              <c16:uniqueId val="{00000000-D881-44AB-A76A-4173AB61E86E}"/>
            </c:ext>
          </c:extLst>
        </c:ser>
        <c:ser>
          <c:idx val="1"/>
          <c:order val="1"/>
          <c:tx>
            <c:strRef>
              <c:f>'aux_g4.17_4.18'!$E$6</c:f>
              <c:strCache>
                <c:ptCount val="1"/>
                <c:pt idx="0">
                  <c:v>2016</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'aux_g4.17_4.18'!$C$7:$C$9</c:f>
              <c:strCache>
                <c:ptCount val="3"/>
                <c:pt idx="0">
                  <c:v>Prefeita</c:v>
                </c:pt>
                <c:pt idx="1">
                  <c:v>Vice-Prefeita</c:v>
                </c:pt>
                <c:pt idx="2">
                  <c:v>Vereadora</c:v>
                </c:pt>
              </c:strCache>
            </c:strRef>
          </c:cat>
          <c:val>
            <c:numRef>
              <c:f>'aux_g4.17_4.18'!$J$7:$J$9</c:f>
              <c:numCache>
                <c:formatCode>0.0</c:formatCode>
                <c:ptCount val="3"/>
                <c:pt idx="0">
                  <c:v>16.666666666666668</c:v>
                </c:pt>
                <c:pt idx="1">
                  <c:v>13.068181818181818</c:v>
                </c:pt>
                <c:pt idx="2">
                  <c:v>11.985341668463031</c:v>
                </c:pt>
              </c:numCache>
            </c:numRef>
          </c:val>
          <c:extLst>
            <c:ext xmlns:c16="http://schemas.microsoft.com/office/drawing/2014/chart" uri="{C3380CC4-5D6E-409C-BE32-E72D297353CC}">
              <c16:uniqueId val="{00000001-D881-44AB-A76A-4173AB61E86E}"/>
            </c:ext>
          </c:extLst>
        </c:ser>
        <c:ser>
          <c:idx val="2"/>
          <c:order val="2"/>
          <c:tx>
            <c:strRef>
              <c:f>'aux_g4.17_4.18'!$F$6</c:f>
              <c:strCache>
                <c:ptCount val="1"/>
                <c:pt idx="0">
                  <c:v>2020</c:v>
                </c:pt>
              </c:strCache>
            </c:strRef>
          </c:tx>
          <c:spPr>
            <a:solidFill>
              <a:schemeClr val="accent6">
                <a:shade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'aux_g4.17_4.18'!$C$7:$C$9</c:f>
              <c:strCache>
                <c:ptCount val="3"/>
                <c:pt idx="0">
                  <c:v>Prefeita</c:v>
                </c:pt>
                <c:pt idx="1">
                  <c:v>Vice-Prefeita</c:v>
                </c:pt>
                <c:pt idx="2">
                  <c:v>Vereadora</c:v>
                </c:pt>
              </c:strCache>
            </c:strRef>
          </c:cat>
          <c:val>
            <c:numRef>
              <c:f>'aux_g4.17_4.18'!$L$7:$L$9</c:f>
              <c:numCache>
                <c:formatCode>0.0</c:formatCode>
                <c:ptCount val="3"/>
                <c:pt idx="0">
                  <c:v>10.655737704918034</c:v>
                </c:pt>
                <c:pt idx="1">
                  <c:v>16.666666666666668</c:v>
                </c:pt>
                <c:pt idx="2">
                  <c:v>15.116811726981219</c:v>
                </c:pt>
              </c:numCache>
            </c:numRef>
          </c:val>
          <c:extLst>
            <c:ext xmlns:c16="http://schemas.microsoft.com/office/drawing/2014/chart" uri="{C3380CC4-5D6E-409C-BE32-E72D297353CC}">
              <c16:uniqueId val="{00000002-D881-44AB-A76A-4173AB61E86E}"/>
            </c:ext>
          </c:extLst>
        </c:ser>
        <c:dLbls>
          <c:dLblPos val="outEnd"/>
          <c:showLegendKey val="0"/>
          <c:showVal val="1"/>
          <c:showCatName val="0"/>
          <c:showSerName val="0"/>
          <c:showPercent val="0"/>
          <c:showBubbleSize val="0"/>
        </c:dLbls>
        <c:gapWidth val="219"/>
        <c:axId val="2036117872"/>
        <c:axId val="224830752"/>
      </c:barChart>
      <c:catAx>
        <c:axId val="203611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pt-BR"/>
          </a:p>
        </c:txPr>
        <c:crossAx val="224830752"/>
        <c:crosses val="autoZero"/>
        <c:auto val="1"/>
        <c:lblAlgn val="ctr"/>
        <c:lblOffset val="100"/>
        <c:noMultiLvlLbl val="0"/>
      </c:catAx>
      <c:valAx>
        <c:axId val="224830752"/>
        <c:scaling>
          <c:orientation val="minMax"/>
          <c:max val="30"/>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2036117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pt-BR"/>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r>
              <a:rPr lang="pt-BR" sz="1400" b="1"/>
              <a:t>Taxa de participação na força de trabalho para pessoas de 15 anos ou mais de idade, na semana de referência, por sexo, com indicação do coeficiente de variação, segundo cor ou raça e grupos de idade - 2019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title>
    <c:autoTitleDeleted val="0"/>
    <c:plotArea>
      <c:layout>
        <c:manualLayout>
          <c:layoutTarget val="inner"/>
          <c:xMode val="edge"/>
          <c:yMode val="edge"/>
          <c:x val="1.4500941834615149E-2"/>
          <c:y val="0.16055026455026455"/>
          <c:w val="0.97099811633076971"/>
          <c:h val="0.69653543307086607"/>
        </c:manualLayout>
      </c:layout>
      <c:lineChart>
        <c:grouping val="standard"/>
        <c:varyColors val="0"/>
        <c:ser>
          <c:idx val="0"/>
          <c:order val="0"/>
          <c:tx>
            <c:strRef>
              <c:f>'aux.g4.19'!$C$6</c:f>
              <c:strCache>
                <c:ptCount val="1"/>
                <c:pt idx="0">
                  <c:v>Homens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'aux.g4.19'!$D$5:$K$5</c:f>
              <c:numCache>
                <c:formatCode>General</c:formatCode>
                <c:ptCount val="8"/>
                <c:pt idx="0">
                  <c:v>2012</c:v>
                </c:pt>
                <c:pt idx="1">
                  <c:v>2013</c:v>
                </c:pt>
                <c:pt idx="2">
                  <c:v>2014</c:v>
                </c:pt>
                <c:pt idx="3">
                  <c:v>2015</c:v>
                </c:pt>
                <c:pt idx="4">
                  <c:v>2016</c:v>
                </c:pt>
                <c:pt idx="5">
                  <c:v>2017</c:v>
                </c:pt>
                <c:pt idx="6">
                  <c:v>2018</c:v>
                </c:pt>
                <c:pt idx="7">
                  <c:v>2019</c:v>
                </c:pt>
              </c:numCache>
            </c:numRef>
          </c:cat>
          <c:val>
            <c:numRef>
              <c:f>'aux.g4.19'!$D$6:$K$6</c:f>
              <c:numCache>
                <c:formatCode>_-* #\ ###\ ##0.0_-;\-* #\ ###\ ##0.0_-;_-* \-_-;_-@_-</c:formatCode>
                <c:ptCount val="8"/>
                <c:pt idx="0">
                  <c:v>65.116812902144204</c:v>
                </c:pt>
                <c:pt idx="1">
                  <c:v>63.535046832610618</c:v>
                </c:pt>
                <c:pt idx="2">
                  <c:v>62.113940693086612</c:v>
                </c:pt>
                <c:pt idx="3">
                  <c:v>63.347861172423933</c:v>
                </c:pt>
                <c:pt idx="4">
                  <c:v>60.665366337156392</c:v>
                </c:pt>
                <c:pt idx="5">
                  <c:v>62.421257341279123</c:v>
                </c:pt>
                <c:pt idx="6">
                  <c:v>62.161770830449434</c:v>
                </c:pt>
                <c:pt idx="7">
                  <c:v>63.009058937616516</c:v>
                </c:pt>
              </c:numCache>
            </c:numRef>
          </c:val>
          <c:smooth val="0"/>
          <c:extLst>
            <c:ext xmlns:c16="http://schemas.microsoft.com/office/drawing/2014/chart" uri="{C3380CC4-5D6E-409C-BE32-E72D297353CC}">
              <c16:uniqueId val="{00000000-EB0D-417D-BE69-9E88E4E92810}"/>
            </c:ext>
          </c:extLst>
        </c:ser>
        <c:ser>
          <c:idx val="1"/>
          <c:order val="1"/>
          <c:tx>
            <c:strRef>
              <c:f>'aux.g4.19'!$C$7</c:f>
              <c:strCache>
                <c:ptCount val="1"/>
                <c:pt idx="0">
                  <c:v>Mulheres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'aux.g4.19'!$D$5:$K$5</c:f>
              <c:numCache>
                <c:formatCode>General</c:formatCode>
                <c:ptCount val="8"/>
                <c:pt idx="0">
                  <c:v>2012</c:v>
                </c:pt>
                <c:pt idx="1">
                  <c:v>2013</c:v>
                </c:pt>
                <c:pt idx="2">
                  <c:v>2014</c:v>
                </c:pt>
                <c:pt idx="3">
                  <c:v>2015</c:v>
                </c:pt>
                <c:pt idx="4">
                  <c:v>2016</c:v>
                </c:pt>
                <c:pt idx="5">
                  <c:v>2017</c:v>
                </c:pt>
                <c:pt idx="6">
                  <c:v>2018</c:v>
                </c:pt>
                <c:pt idx="7">
                  <c:v>2019</c:v>
                </c:pt>
              </c:numCache>
            </c:numRef>
          </c:cat>
          <c:val>
            <c:numRef>
              <c:f>'aux.g4.19'!$D$7:$K$7</c:f>
              <c:numCache>
                <c:formatCode>_-* #\ ###\ ##0.0_-;\-* #\ ###\ ##0.0_-;_-* \-_-;_-@_-</c:formatCode>
                <c:ptCount val="8"/>
                <c:pt idx="0">
                  <c:v>48.162054657070918</c:v>
                </c:pt>
                <c:pt idx="1">
                  <c:v>48.516945372973417</c:v>
                </c:pt>
                <c:pt idx="2">
                  <c:v>46.921295491630623</c:v>
                </c:pt>
                <c:pt idx="3">
                  <c:v>47.689738777370195</c:v>
                </c:pt>
                <c:pt idx="4">
                  <c:v>48.018966854730394</c:v>
                </c:pt>
                <c:pt idx="5">
                  <c:v>49.955139823820701</c:v>
                </c:pt>
                <c:pt idx="6">
                  <c:v>49.356973721310126</c:v>
                </c:pt>
                <c:pt idx="7">
                  <c:v>50.810853851424156</c:v>
                </c:pt>
              </c:numCache>
            </c:numRef>
          </c:val>
          <c:smooth val="0"/>
          <c:extLst>
            <c:ext xmlns:c16="http://schemas.microsoft.com/office/drawing/2014/chart" uri="{C3380CC4-5D6E-409C-BE32-E72D297353CC}">
              <c16:uniqueId val="{00000001-EB0D-417D-BE69-9E88E4E92810}"/>
            </c:ext>
          </c:extLst>
        </c:ser>
        <c:dLbls>
          <c:dLblPos val="t"/>
          <c:showLegendKey val="0"/>
          <c:showVal val="1"/>
          <c:showCatName val="0"/>
          <c:showSerName val="0"/>
          <c:showPercent val="0"/>
          <c:showBubbleSize val="0"/>
        </c:dLbls>
        <c:marker val="1"/>
        <c:smooth val="0"/>
        <c:axId val="1280348543"/>
        <c:axId val="1139957855"/>
      </c:lineChart>
      <c:catAx>
        <c:axId val="1280348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139957855"/>
        <c:crosses val="autoZero"/>
        <c:auto val="1"/>
        <c:lblAlgn val="ctr"/>
        <c:lblOffset val="100"/>
        <c:noMultiLvlLbl val="0"/>
      </c:catAx>
      <c:valAx>
        <c:axId val="1139957855"/>
        <c:scaling>
          <c:orientation val="minMax"/>
          <c:min val="40"/>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1280348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a:ea typeface="+mn-ea"/>
                <a:cs typeface="+mn-cs"/>
              </a:defRPr>
            </a:pPr>
            <a:r>
              <a:rPr lang="pt-BR" sz="1400" b="1"/>
              <a:t>Porcentagem de jovens de 19 anos que concluíram o Ensino Médio - Brasil (2020)</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a:ea typeface="+mn-ea"/>
              <a:cs typeface="+mn-cs"/>
            </a:defRPr>
          </a:pPr>
          <a:endParaRPr lang="pt-BR"/>
        </a:p>
      </c:txPr>
    </c:title>
    <c:autoTitleDeleted val="0"/>
    <c:plotArea>
      <c:layout/>
      <c:barChart>
        <c:barDir val="col"/>
        <c:grouping val="clustered"/>
        <c:varyColors val="0"/>
        <c:ser>
          <c:idx val="0"/>
          <c:order val="0"/>
          <c:spPr>
            <a:solidFill>
              <a:schemeClr val="tx1"/>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B72C-49D4-829D-7A9B383AC8D8}"/>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panose="020B0606030504020204"/>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'aux.g4.1_4.2'!$I$5:$I$10</c:f>
              <c:strCache>
                <c:ptCount val="6"/>
                <c:pt idx="0">
                  <c:v>Brasil</c:v>
                </c:pt>
                <c:pt idx="1">
                  <c:v>Brancos</c:v>
                </c:pt>
                <c:pt idx="2">
                  <c:v>Pardos</c:v>
                </c:pt>
                <c:pt idx="3">
                  <c:v>Pretos</c:v>
                </c:pt>
                <c:pt idx="4">
                  <c:v>25% mais ricos</c:v>
                </c:pt>
                <c:pt idx="5">
                  <c:v>25 % mais pobres</c:v>
                </c:pt>
              </c:strCache>
            </c:strRef>
          </c:cat>
          <c:val>
            <c:numRef>
              <c:f>'aux.g4.1_4.2'!$J$5:$J$10</c:f>
              <c:numCache>
                <c:formatCode>General</c:formatCode>
                <c:ptCount val="6"/>
                <c:pt idx="0">
                  <c:v>69.400000000000006</c:v>
                </c:pt>
                <c:pt idx="1">
                  <c:v>79.099999999999994</c:v>
                </c:pt>
                <c:pt idx="2">
                  <c:v>63.9</c:v>
                </c:pt>
                <c:pt idx="3">
                  <c:v>61.4</c:v>
                </c:pt>
                <c:pt idx="4">
                  <c:v>95.6</c:v>
                </c:pt>
                <c:pt idx="5">
                  <c:v>58.8</c:v>
                </c:pt>
              </c:numCache>
            </c:numRef>
          </c:val>
          <c:extLst>
            <c:ext xmlns:c16="http://schemas.microsoft.com/office/drawing/2014/chart" uri="{C3380CC4-5D6E-409C-BE32-E72D297353CC}">
              <c16:uniqueId val="{00000002-B72C-49D4-829D-7A9B383AC8D8}"/>
            </c:ext>
          </c:extLst>
        </c:ser>
        <c:dLbls>
          <c:dLblPos val="outEnd"/>
          <c:showLegendKey val="0"/>
          <c:showVal val="1"/>
          <c:showCatName val="0"/>
          <c:showSerName val="0"/>
          <c:showPercent val="0"/>
          <c:showBubbleSize val="0"/>
        </c:dLbls>
        <c:gapWidth val="219"/>
        <c:overlap val="-27"/>
        <c:axId val="2090899887"/>
        <c:axId val="62141151"/>
      </c:barChart>
      <c:catAx>
        <c:axId val="2090899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panose="020B0606030504020204"/>
                <a:ea typeface="+mn-ea"/>
                <a:cs typeface="+mn-cs"/>
              </a:defRPr>
            </a:pPr>
            <a:endParaRPr lang="pt-BR"/>
          </a:p>
        </c:txPr>
        <c:crossAx val="62141151"/>
        <c:crosses val="autoZero"/>
        <c:auto val="1"/>
        <c:lblAlgn val="ctr"/>
        <c:lblOffset val="100"/>
        <c:noMultiLvlLbl val="0"/>
      </c:catAx>
      <c:valAx>
        <c:axId val="62141151"/>
        <c:scaling>
          <c:orientation val="minMax"/>
          <c:min val="5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0908998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panose="020B0606030504020204"/>
        </a:defRPr>
      </a:pPr>
      <a:endParaRPr lang="pt-BR"/>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sz="1400" b="1">
                <a:effectLst/>
              </a:rPr>
              <a:t>Taxa de desocupação de pessoas de 14 a 29 anos de idade, segundo sexo (%) – Brasil (2012-2019)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lineChart>
        <c:grouping val="standard"/>
        <c:varyColors val="0"/>
        <c:ser>
          <c:idx val="0"/>
          <c:order val="0"/>
          <c:tx>
            <c:strRef>
              <c:f>aux_g4.20!$C$9</c:f>
              <c:strCache>
                <c:ptCount val="1"/>
                <c:pt idx="0">
                  <c:v>Homens</c:v>
                </c:pt>
              </c:strCache>
            </c:strRef>
          </c:tx>
          <c:spPr>
            <a:ln w="28575" cap="rnd">
              <a:solidFill>
                <a:schemeClr val="accent4">
                  <a:lumMod val="90000"/>
                </a:schemeClr>
              </a:solidFill>
              <a:round/>
            </a:ln>
            <a:effectLst/>
          </c:spPr>
          <c:marker>
            <c:symbol val="circle"/>
            <c:size val="5"/>
            <c:spPr>
              <a:solidFill>
                <a:schemeClr val="accent4">
                  <a:lumMod val="90000"/>
                </a:schemeClr>
              </a:solidFill>
              <a:ln w="9525">
                <a:solidFill>
                  <a:schemeClr val="accent4">
                    <a:lumMod val="90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aux_g4.20!$D$8:$K$8</c:f>
              <c:numCache>
                <c:formatCode>General</c:formatCode>
                <c:ptCount val="8"/>
                <c:pt idx="0">
                  <c:v>2012</c:v>
                </c:pt>
                <c:pt idx="1">
                  <c:v>2013</c:v>
                </c:pt>
                <c:pt idx="2">
                  <c:v>2014</c:v>
                </c:pt>
                <c:pt idx="3">
                  <c:v>2015</c:v>
                </c:pt>
                <c:pt idx="4">
                  <c:v>2016</c:v>
                </c:pt>
                <c:pt idx="5">
                  <c:v>2017</c:v>
                </c:pt>
                <c:pt idx="6">
                  <c:v>2018</c:v>
                </c:pt>
                <c:pt idx="7">
                  <c:v>2019</c:v>
                </c:pt>
              </c:numCache>
            </c:numRef>
          </c:cat>
          <c:val>
            <c:numRef>
              <c:f>aux_g4.20!$D$11:$K$11</c:f>
              <c:numCache>
                <c:formatCode>0.0</c:formatCode>
                <c:ptCount val="8"/>
                <c:pt idx="0">
                  <c:v>10.979843751948165</c:v>
                </c:pt>
                <c:pt idx="1">
                  <c:v>10.762820294759482</c:v>
                </c:pt>
                <c:pt idx="2">
                  <c:v>10.825264376077287</c:v>
                </c:pt>
                <c:pt idx="3">
                  <c:v>13.908340365945934</c:v>
                </c:pt>
                <c:pt idx="4">
                  <c:v>19.253022550058525</c:v>
                </c:pt>
                <c:pt idx="5">
                  <c:v>19.681288882898912</c:v>
                </c:pt>
                <c:pt idx="6">
                  <c:v>19.967295806479246</c:v>
                </c:pt>
                <c:pt idx="7">
                  <c:v>18.486551617633186</c:v>
                </c:pt>
              </c:numCache>
            </c:numRef>
          </c:val>
          <c:smooth val="0"/>
          <c:extLst>
            <c:ext xmlns:c16="http://schemas.microsoft.com/office/drawing/2014/chart" uri="{C3380CC4-5D6E-409C-BE32-E72D297353CC}">
              <c16:uniqueId val="{00000000-3783-4E70-AFE6-D6A1B9BE5353}"/>
            </c:ext>
          </c:extLst>
        </c:ser>
        <c:ser>
          <c:idx val="1"/>
          <c:order val="1"/>
          <c:tx>
            <c:strRef>
              <c:f>aux_g4.20!$C$15</c:f>
              <c:strCache>
                <c:ptCount val="1"/>
                <c:pt idx="0">
                  <c:v>Mulheres</c:v>
                </c:pt>
              </c:strCache>
            </c:strRef>
          </c:tx>
          <c:spPr>
            <a:ln w="28575" cap="rnd">
              <a:solidFill>
                <a:schemeClr val="accent6">
                  <a:shade val="76000"/>
                </a:schemeClr>
              </a:solidFill>
              <a:round/>
            </a:ln>
            <a:effectLst/>
          </c:spPr>
          <c:marker>
            <c:symbol val="circle"/>
            <c:size val="5"/>
            <c:spPr>
              <a:solidFill>
                <a:schemeClr val="accent6">
                  <a:shade val="76000"/>
                </a:schemeClr>
              </a:solidFill>
              <a:ln w="9525">
                <a:solidFill>
                  <a:schemeClr val="accent6">
                    <a:shade val="76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aux_g4.20!$D$8:$K$8</c:f>
              <c:numCache>
                <c:formatCode>General</c:formatCode>
                <c:ptCount val="8"/>
                <c:pt idx="0">
                  <c:v>2012</c:v>
                </c:pt>
                <c:pt idx="1">
                  <c:v>2013</c:v>
                </c:pt>
                <c:pt idx="2">
                  <c:v>2014</c:v>
                </c:pt>
                <c:pt idx="3">
                  <c:v>2015</c:v>
                </c:pt>
                <c:pt idx="4">
                  <c:v>2016</c:v>
                </c:pt>
                <c:pt idx="5">
                  <c:v>2017</c:v>
                </c:pt>
                <c:pt idx="6">
                  <c:v>2018</c:v>
                </c:pt>
                <c:pt idx="7">
                  <c:v>2019</c:v>
                </c:pt>
              </c:numCache>
            </c:numRef>
          </c:cat>
          <c:val>
            <c:numRef>
              <c:f>aux_g4.20!$D$17:$K$17</c:f>
              <c:numCache>
                <c:formatCode>0.0</c:formatCode>
                <c:ptCount val="8"/>
                <c:pt idx="0">
                  <c:v>16.082150943285221</c:v>
                </c:pt>
                <c:pt idx="1">
                  <c:v>16.32944684192254</c:v>
                </c:pt>
                <c:pt idx="2">
                  <c:v>15.793272766789038</c:v>
                </c:pt>
                <c:pt idx="3">
                  <c:v>19.533856687700116</c:v>
                </c:pt>
                <c:pt idx="4">
                  <c:v>24.519698917720078</c:v>
                </c:pt>
                <c:pt idx="5">
                  <c:v>26.248884346227609</c:v>
                </c:pt>
                <c:pt idx="6">
                  <c:v>25.241191634380915</c:v>
                </c:pt>
                <c:pt idx="7">
                  <c:v>25.771843685053526</c:v>
                </c:pt>
              </c:numCache>
            </c:numRef>
          </c:val>
          <c:smooth val="0"/>
          <c:extLst>
            <c:ext xmlns:c16="http://schemas.microsoft.com/office/drawing/2014/chart" uri="{C3380CC4-5D6E-409C-BE32-E72D297353CC}">
              <c16:uniqueId val="{00000001-3783-4E70-AFE6-D6A1B9BE5353}"/>
            </c:ext>
          </c:extLst>
        </c:ser>
        <c:dLbls>
          <c:dLblPos val="t"/>
          <c:showLegendKey val="0"/>
          <c:showVal val="1"/>
          <c:showCatName val="0"/>
          <c:showSerName val="0"/>
          <c:showPercent val="0"/>
          <c:showBubbleSize val="0"/>
        </c:dLbls>
        <c:marker val="1"/>
        <c:smooth val="0"/>
        <c:axId val="2036532752"/>
        <c:axId val="126616992"/>
      </c:lineChart>
      <c:catAx>
        <c:axId val="203653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pt-BR"/>
          </a:p>
        </c:txPr>
        <c:crossAx val="126616992"/>
        <c:crosses val="autoZero"/>
        <c:auto val="1"/>
        <c:lblAlgn val="ctr"/>
        <c:lblOffset val="100"/>
        <c:noMultiLvlLbl val="0"/>
      </c:catAx>
      <c:valAx>
        <c:axId val="12661699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2036532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pt-BR"/>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a:t>Rendimento habitual de todos os trabalhos das pessoas ocupadas de 14 a 29 anos ou mais de idade, por sexo, Brasil (2012-2019)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manualLayout>
          <c:layoutTarget val="inner"/>
          <c:xMode val="edge"/>
          <c:yMode val="edge"/>
          <c:x val="1.4500941834615149E-2"/>
          <c:y val="0.12114285714285715"/>
          <c:w val="0.97099811633076971"/>
          <c:h val="0.72536082989626294"/>
        </c:manualLayout>
      </c:layout>
      <c:lineChart>
        <c:grouping val="standard"/>
        <c:varyColors val="0"/>
        <c:ser>
          <c:idx val="0"/>
          <c:order val="0"/>
          <c:tx>
            <c:strRef>
              <c:f>'aux.g4.21'!$C$6</c:f>
              <c:strCache>
                <c:ptCount val="1"/>
                <c:pt idx="0">
                  <c:v>Homens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'aux.g4.21'!$D$5:$K$5</c:f>
              <c:numCache>
                <c:formatCode>General</c:formatCode>
                <c:ptCount val="8"/>
                <c:pt idx="0">
                  <c:v>2012</c:v>
                </c:pt>
                <c:pt idx="1">
                  <c:v>2013</c:v>
                </c:pt>
                <c:pt idx="2">
                  <c:v>2014</c:v>
                </c:pt>
                <c:pt idx="3">
                  <c:v>2015</c:v>
                </c:pt>
                <c:pt idx="4">
                  <c:v>2016</c:v>
                </c:pt>
                <c:pt idx="5">
                  <c:v>2017</c:v>
                </c:pt>
                <c:pt idx="6">
                  <c:v>2018</c:v>
                </c:pt>
                <c:pt idx="7">
                  <c:v>2019</c:v>
                </c:pt>
              </c:numCache>
            </c:numRef>
          </c:cat>
          <c:val>
            <c:numRef>
              <c:f>'aux.g4.21'!$D$6:$K$6</c:f>
              <c:numCache>
                <c:formatCode>_-* #\ ###\ ##0_-;\-* #\ ###\ ##0_-;_-* \-_-;_-@_-</c:formatCode>
                <c:ptCount val="8"/>
                <c:pt idx="0">
                  <c:v>1572.430248341097</c:v>
                </c:pt>
                <c:pt idx="1">
                  <c:v>1629.2819833530759</c:v>
                </c:pt>
                <c:pt idx="2">
                  <c:v>1641.2690239112303</c:v>
                </c:pt>
                <c:pt idx="3">
                  <c:v>1585.5461778641834</c:v>
                </c:pt>
                <c:pt idx="4">
                  <c:v>1533.9774997306922</c:v>
                </c:pt>
                <c:pt idx="5">
                  <c:v>1546.7241521386868</c:v>
                </c:pt>
                <c:pt idx="6">
                  <c:v>1493.7901552652909</c:v>
                </c:pt>
                <c:pt idx="7">
                  <c:v>1483.0707859988581</c:v>
                </c:pt>
              </c:numCache>
            </c:numRef>
          </c:val>
          <c:smooth val="0"/>
          <c:extLst>
            <c:ext xmlns:c16="http://schemas.microsoft.com/office/drawing/2014/chart" uri="{C3380CC4-5D6E-409C-BE32-E72D297353CC}">
              <c16:uniqueId val="{00000000-824B-4909-9347-D0EF0E5BA0E7}"/>
            </c:ext>
          </c:extLst>
        </c:ser>
        <c:ser>
          <c:idx val="1"/>
          <c:order val="1"/>
          <c:tx>
            <c:strRef>
              <c:f>'aux.g4.21'!$C$7</c:f>
              <c:strCache>
                <c:ptCount val="1"/>
                <c:pt idx="0">
                  <c:v>Mulheres</c:v>
                </c:pt>
              </c:strCache>
            </c:strRef>
          </c:tx>
          <c:spPr>
            <a:ln w="28575" cap="rnd">
              <a:solidFill>
                <a:schemeClr val="accent6"/>
              </a:solidFill>
              <a:round/>
            </a:ln>
            <a:effectLst/>
          </c:spPr>
          <c:marker>
            <c:symbol val="circle"/>
            <c:size val="5"/>
            <c:spPr>
              <a:solidFill>
                <a:schemeClr val="accent5"/>
              </a:solidFill>
              <a:ln w="9525">
                <a:solidFill>
                  <a:schemeClr val="accent6"/>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'aux.g4.21'!$D$5:$K$5</c:f>
              <c:numCache>
                <c:formatCode>General</c:formatCode>
                <c:ptCount val="8"/>
                <c:pt idx="0">
                  <c:v>2012</c:v>
                </c:pt>
                <c:pt idx="1">
                  <c:v>2013</c:v>
                </c:pt>
                <c:pt idx="2">
                  <c:v>2014</c:v>
                </c:pt>
                <c:pt idx="3">
                  <c:v>2015</c:v>
                </c:pt>
                <c:pt idx="4">
                  <c:v>2016</c:v>
                </c:pt>
                <c:pt idx="5">
                  <c:v>2017</c:v>
                </c:pt>
                <c:pt idx="6">
                  <c:v>2018</c:v>
                </c:pt>
                <c:pt idx="7">
                  <c:v>2019</c:v>
                </c:pt>
              </c:numCache>
            </c:numRef>
          </c:cat>
          <c:val>
            <c:numRef>
              <c:f>'aux.g4.21'!$D$7:$K$7</c:f>
              <c:numCache>
                <c:formatCode>_-* #\ ###\ ##0_-;\-* #\ ###\ ##0_-;_-* \-_-;_-@_-</c:formatCode>
                <c:ptCount val="8"/>
                <c:pt idx="0">
                  <c:v>1366.9943352101402</c:v>
                </c:pt>
                <c:pt idx="1">
                  <c:v>1393.8302590217554</c:v>
                </c:pt>
                <c:pt idx="2">
                  <c:v>1416.2497692147429</c:v>
                </c:pt>
                <c:pt idx="3">
                  <c:v>1373.0656175841118</c:v>
                </c:pt>
                <c:pt idx="4">
                  <c:v>1390.5503529199607</c:v>
                </c:pt>
                <c:pt idx="5">
                  <c:v>1356.1922324696814</c:v>
                </c:pt>
                <c:pt idx="6">
                  <c:v>1376.3471658780588</c:v>
                </c:pt>
                <c:pt idx="7">
                  <c:v>1336.5618418363251</c:v>
                </c:pt>
              </c:numCache>
            </c:numRef>
          </c:val>
          <c:smooth val="0"/>
          <c:extLst>
            <c:ext xmlns:c16="http://schemas.microsoft.com/office/drawing/2014/chart" uri="{C3380CC4-5D6E-409C-BE32-E72D297353CC}">
              <c16:uniqueId val="{00000001-824B-4909-9347-D0EF0E5BA0E7}"/>
            </c:ext>
          </c:extLst>
        </c:ser>
        <c:dLbls>
          <c:dLblPos val="t"/>
          <c:showLegendKey val="0"/>
          <c:showVal val="1"/>
          <c:showCatName val="0"/>
          <c:showSerName val="0"/>
          <c:showPercent val="0"/>
          <c:showBubbleSize val="0"/>
        </c:dLbls>
        <c:marker val="1"/>
        <c:smooth val="0"/>
        <c:axId val="1293966591"/>
        <c:axId val="1282513967"/>
      </c:lineChart>
      <c:catAx>
        <c:axId val="1293966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282513967"/>
        <c:crosses val="autoZero"/>
        <c:auto val="1"/>
        <c:lblAlgn val="ctr"/>
        <c:lblOffset val="100"/>
        <c:noMultiLvlLbl val="0"/>
      </c:catAx>
      <c:valAx>
        <c:axId val="1282513967"/>
        <c:scaling>
          <c:orientation val="minMax"/>
          <c:min val="1200"/>
        </c:scaling>
        <c:delete val="1"/>
        <c:axPos val="l"/>
        <c:majorGridlines>
          <c:spPr>
            <a:ln w="9525" cap="flat" cmpd="sng" algn="ctr">
              <a:solidFill>
                <a:schemeClr val="tx1">
                  <a:lumMod val="15000"/>
                  <a:lumOff val="85000"/>
                </a:schemeClr>
              </a:solidFill>
              <a:round/>
            </a:ln>
            <a:effectLst/>
          </c:spPr>
        </c:majorGridlines>
        <c:numFmt formatCode="_-* #\ ###\ ##0_-;\-* #\ ###\ ##0_-;_-* \-_-;_-@_-" sourceLinked="1"/>
        <c:majorTickMark val="none"/>
        <c:minorTickMark val="none"/>
        <c:tickLblPos val="nextTo"/>
        <c:crossAx val="1293966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a:effectLst/>
              </a:rPr>
              <a:t>Número médio de horas semanais dedicadas aos cuidados de pessoas e/ou afazeres domésticos das pessoas de 14 a 29 anos de idade, na semana de referência, por sexo, Brasil (2016-2019)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manualLayout>
          <c:layoutTarget val="inner"/>
          <c:xMode val="edge"/>
          <c:yMode val="edge"/>
          <c:x val="1.4500941834615149E-2"/>
          <c:y val="0.14573544973544975"/>
          <c:w val="0.97099811633076971"/>
          <c:h val="0.70288463942007251"/>
        </c:manualLayout>
      </c:layout>
      <c:lineChart>
        <c:grouping val="standard"/>
        <c:varyColors val="0"/>
        <c:ser>
          <c:idx val="1"/>
          <c:order val="0"/>
          <c:tx>
            <c:strRef>
              <c:f>'aux.g4.22'!$D$6</c:f>
              <c:strCache>
                <c:ptCount val="1"/>
                <c:pt idx="0">
                  <c:v>Homens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('aux.g4.22'!$D$5,'aux.g4.22'!$F$5,'aux.g4.22'!$H$5,'aux.g4.22'!$J$5)</c:f>
              <c:numCache>
                <c:formatCode>General</c:formatCode>
                <c:ptCount val="4"/>
                <c:pt idx="0">
                  <c:v>2016</c:v>
                </c:pt>
                <c:pt idx="1">
                  <c:v>2017</c:v>
                </c:pt>
                <c:pt idx="2">
                  <c:v>2018</c:v>
                </c:pt>
                <c:pt idx="3">
                  <c:v>2019</c:v>
                </c:pt>
              </c:numCache>
            </c:numRef>
          </c:cat>
          <c:val>
            <c:numRef>
              <c:f>('aux.g4.22'!$D$7,'aux.g4.22'!$F$7,'aux.g4.22'!$H$7,'aux.g4.22'!$J$7)</c:f>
              <c:numCache>
                <c:formatCode>_-* #\ ###\ ##0.0_-;\-* #\ ###\ ##0.0_-;_-* \-_-;_-@_-</c:formatCode>
                <c:ptCount val="4"/>
                <c:pt idx="0">
                  <c:v>9.4572862551168893</c:v>
                </c:pt>
                <c:pt idx="1">
                  <c:v>9.1305991008333862</c:v>
                </c:pt>
                <c:pt idx="2">
                  <c:v>9.2314344382310924</c:v>
                </c:pt>
                <c:pt idx="3">
                  <c:v>9.2781620388193584</c:v>
                </c:pt>
              </c:numCache>
            </c:numRef>
          </c:val>
          <c:smooth val="0"/>
          <c:extLst>
            <c:ext xmlns:c16="http://schemas.microsoft.com/office/drawing/2014/chart" uri="{C3380CC4-5D6E-409C-BE32-E72D297353CC}">
              <c16:uniqueId val="{00000001-F40B-4C86-95FB-46061EC7AC39}"/>
            </c:ext>
          </c:extLst>
        </c:ser>
        <c:ser>
          <c:idx val="0"/>
          <c:order val="1"/>
          <c:tx>
            <c:strRef>
              <c:f>'aux.g4.22'!$E$6</c:f>
              <c:strCache>
                <c:ptCount val="1"/>
                <c:pt idx="0">
                  <c:v>Mulheres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('aux.g4.22'!$D$5,'aux.g4.22'!$F$5,'aux.g4.22'!$H$5,'aux.g4.22'!$J$5)</c:f>
              <c:numCache>
                <c:formatCode>General</c:formatCode>
                <c:ptCount val="4"/>
                <c:pt idx="0">
                  <c:v>2016</c:v>
                </c:pt>
                <c:pt idx="1">
                  <c:v>2017</c:v>
                </c:pt>
                <c:pt idx="2">
                  <c:v>2018</c:v>
                </c:pt>
                <c:pt idx="3">
                  <c:v>2019</c:v>
                </c:pt>
              </c:numCache>
            </c:numRef>
          </c:cat>
          <c:val>
            <c:numRef>
              <c:f>('aux.g4.22'!$E$7,'aux.g4.22'!$G$7,'aux.g4.22'!$I$7,'aux.g4.22'!$K$7)</c:f>
              <c:numCache>
                <c:formatCode>_-* #\ ###\ ##0.0_-;\-* #\ ###\ ##0.0_-;_-* \-_-;_-@_-</c:formatCode>
                <c:ptCount val="4"/>
                <c:pt idx="0">
                  <c:v>17.273545641877686</c:v>
                </c:pt>
                <c:pt idx="1">
                  <c:v>17.039486059506544</c:v>
                </c:pt>
                <c:pt idx="2">
                  <c:v>17.318311531757089</c:v>
                </c:pt>
                <c:pt idx="3">
                  <c:v>17.459644707601509</c:v>
                </c:pt>
              </c:numCache>
            </c:numRef>
          </c:val>
          <c:smooth val="0"/>
          <c:extLst>
            <c:ext xmlns:c16="http://schemas.microsoft.com/office/drawing/2014/chart" uri="{C3380CC4-5D6E-409C-BE32-E72D297353CC}">
              <c16:uniqueId val="{00000000-F40B-4C86-95FB-46061EC7AC39}"/>
            </c:ext>
          </c:extLst>
        </c:ser>
        <c:dLbls>
          <c:dLblPos val="t"/>
          <c:showLegendKey val="0"/>
          <c:showVal val="1"/>
          <c:showCatName val="0"/>
          <c:showSerName val="0"/>
          <c:showPercent val="0"/>
          <c:showBubbleSize val="0"/>
        </c:dLbls>
        <c:marker val="1"/>
        <c:smooth val="0"/>
        <c:axId val="998737567"/>
        <c:axId val="1007458463"/>
      </c:lineChart>
      <c:catAx>
        <c:axId val="9987375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007458463"/>
        <c:crosses val="autoZero"/>
        <c:auto val="0"/>
        <c:lblAlgn val="ctr"/>
        <c:lblOffset val="100"/>
        <c:tickLblSkip val="1"/>
        <c:noMultiLvlLbl val="0"/>
      </c:catAx>
      <c:valAx>
        <c:axId val="1007458463"/>
        <c:scaling>
          <c:orientation val="minMax"/>
          <c:max val="18"/>
          <c:min val="8"/>
        </c:scaling>
        <c:delete val="1"/>
        <c:axPos val="l"/>
        <c:majorGridlines>
          <c:spPr>
            <a:ln w="9525" cap="flat" cmpd="sng" algn="ctr">
              <a:solidFill>
                <a:schemeClr val="tx1">
                  <a:lumMod val="15000"/>
                  <a:lumOff val="85000"/>
                </a:schemeClr>
              </a:solidFill>
              <a:round/>
            </a:ln>
            <a:effectLst/>
          </c:spPr>
        </c:majorGridlines>
        <c:numFmt formatCode="_-* #\ ###\ ##0.0_-;\-* #\ ###\ ##0.0_-;_-* \-_-;_-@_-" sourceLinked="1"/>
        <c:majorTickMark val="none"/>
        <c:minorTickMark val="none"/>
        <c:tickLblPos val="nextTo"/>
        <c:crossAx val="998737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Open Sans"/>
                <a:ea typeface="+mn-ea"/>
                <a:cs typeface="+mn-cs"/>
              </a:defRPr>
            </a:pPr>
            <a:r>
              <a:rPr lang="pt-BR" b="1"/>
              <a:t>Número médio de horas semanais dedicadas aos cuidados de pessoas e/ou afazeres domésticos das pessoas de 14 a 29 anos de idade ocupadas na semana de referência, por sexo, Brasil (2016-2019)</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Open Sans"/>
              <a:ea typeface="+mn-ea"/>
              <a:cs typeface="+mn-cs"/>
            </a:defRPr>
          </a:pPr>
          <a:endParaRPr lang="pt-BR"/>
        </a:p>
      </c:txPr>
    </c:title>
    <c:autoTitleDeleted val="0"/>
    <c:plotArea>
      <c:layout/>
      <c:lineChart>
        <c:grouping val="standard"/>
        <c:varyColors val="0"/>
        <c:ser>
          <c:idx val="0"/>
          <c:order val="0"/>
          <c:tx>
            <c:strRef>
              <c:f>'aux.g4.23'!$D$6</c:f>
              <c:strCache>
                <c:ptCount val="1"/>
                <c:pt idx="0">
                  <c:v>Homens</c:v>
                </c:pt>
              </c:strCache>
            </c:strRef>
          </c:tx>
          <c:spPr>
            <a:ln w="28575" cap="rnd">
              <a:solidFill>
                <a:schemeClr val="accent5"/>
              </a:solidFill>
              <a:round/>
            </a:ln>
            <a:effectLst/>
          </c:spPr>
          <c:marker>
            <c:symbol val="circle"/>
            <c:size val="5"/>
            <c:spPr>
              <a:solidFill>
                <a:schemeClr val="accent6"/>
              </a:solidFill>
              <a:ln w="9525">
                <a:solidFill>
                  <a:schemeClr val="accent5"/>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('aux.g4.23'!$D$5,'aux.g4.23'!$F$5,'aux.g4.23'!$H$5,'aux.g4.23'!$J$5)</c:f>
              <c:numCache>
                <c:formatCode>General</c:formatCode>
                <c:ptCount val="4"/>
                <c:pt idx="0">
                  <c:v>2016</c:v>
                </c:pt>
                <c:pt idx="1">
                  <c:v>2017</c:v>
                </c:pt>
                <c:pt idx="2">
                  <c:v>2018</c:v>
                </c:pt>
                <c:pt idx="3">
                  <c:v>2019</c:v>
                </c:pt>
              </c:numCache>
            </c:numRef>
          </c:cat>
          <c:val>
            <c:numRef>
              <c:f>('aux.g4.23'!$D$7,'aux.g4.23'!$F$7,'aux.g4.23'!$H$7,'aux.g4.23'!$J$7)</c:f>
              <c:numCache>
                <c:formatCode>_-* #\ ###\ ##0.0_-;\-* #\ ###\ ##0.0_-;_-* \-_-;_-@_-</c:formatCode>
                <c:ptCount val="4"/>
                <c:pt idx="0">
                  <c:v>9.5783512067744034</c:v>
                </c:pt>
                <c:pt idx="1">
                  <c:v>9.2275223955131356</c:v>
                </c:pt>
                <c:pt idx="2">
                  <c:v>9.3667306209301113</c:v>
                </c:pt>
                <c:pt idx="3">
                  <c:v>9.4770017311704429</c:v>
                </c:pt>
              </c:numCache>
            </c:numRef>
          </c:val>
          <c:smooth val="0"/>
          <c:extLst>
            <c:ext xmlns:c16="http://schemas.microsoft.com/office/drawing/2014/chart" uri="{C3380CC4-5D6E-409C-BE32-E72D297353CC}">
              <c16:uniqueId val="{00000000-DBF3-4E9E-9CC5-5CACF6AF1B40}"/>
            </c:ext>
          </c:extLst>
        </c:ser>
        <c:ser>
          <c:idx val="1"/>
          <c:order val="1"/>
          <c:tx>
            <c:strRef>
              <c:f>'aux.g4.23'!$E$6</c:f>
              <c:strCache>
                <c:ptCount val="1"/>
                <c:pt idx="0">
                  <c:v>Mulheres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('aux.g4.23'!$D$5,'aux.g4.23'!$F$5,'aux.g4.23'!$H$5,'aux.g4.23'!$J$5)</c:f>
              <c:numCache>
                <c:formatCode>General</c:formatCode>
                <c:ptCount val="4"/>
                <c:pt idx="0">
                  <c:v>2016</c:v>
                </c:pt>
                <c:pt idx="1">
                  <c:v>2017</c:v>
                </c:pt>
                <c:pt idx="2">
                  <c:v>2018</c:v>
                </c:pt>
                <c:pt idx="3">
                  <c:v>2019</c:v>
                </c:pt>
              </c:numCache>
            </c:numRef>
          </c:cat>
          <c:val>
            <c:numRef>
              <c:f>('aux.g4.23'!$E$7,'aux.g4.23'!$G$7,'aux.g4.23'!$I$7,'aux.g4.23'!$K$7)</c:f>
              <c:numCache>
                <c:formatCode>_-* #\ ###\ ##0.0_-;\-* #\ ###\ ##0.0_-;_-* \-_-;_-@_-</c:formatCode>
                <c:ptCount val="4"/>
                <c:pt idx="0">
                  <c:v>15.658786275121274</c:v>
                </c:pt>
                <c:pt idx="1">
                  <c:v>15.473423305793945</c:v>
                </c:pt>
                <c:pt idx="2">
                  <c:v>15.624559438665377</c:v>
                </c:pt>
                <c:pt idx="3">
                  <c:v>15.662220148443476</c:v>
                </c:pt>
              </c:numCache>
            </c:numRef>
          </c:val>
          <c:smooth val="0"/>
          <c:extLst>
            <c:ext xmlns:c16="http://schemas.microsoft.com/office/drawing/2014/chart" uri="{C3380CC4-5D6E-409C-BE32-E72D297353CC}">
              <c16:uniqueId val="{00000001-DBF3-4E9E-9CC5-5CACF6AF1B40}"/>
            </c:ext>
          </c:extLst>
        </c:ser>
        <c:dLbls>
          <c:dLblPos val="t"/>
          <c:showLegendKey val="0"/>
          <c:showVal val="1"/>
          <c:showCatName val="0"/>
          <c:showSerName val="0"/>
          <c:showPercent val="0"/>
          <c:showBubbleSize val="0"/>
        </c:dLbls>
        <c:marker val="1"/>
        <c:smooth val="0"/>
        <c:axId val="1433303327"/>
        <c:axId val="1291173439"/>
      </c:lineChart>
      <c:catAx>
        <c:axId val="1433303327"/>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crossAx val="1291173439"/>
        <c:crosses val="autoZero"/>
        <c:auto val="0"/>
        <c:lblAlgn val="ctr"/>
        <c:lblOffset val="100"/>
        <c:tickLblSkip val="1"/>
        <c:noMultiLvlLbl val="0"/>
      </c:catAx>
      <c:valAx>
        <c:axId val="1291173439"/>
        <c:scaling>
          <c:orientation val="minMax"/>
          <c:max val="18"/>
          <c:min val="8"/>
        </c:scaling>
        <c:delete val="1"/>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14333033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sz="1400" b="1" u="none">
                <a:effectLst/>
              </a:rPr>
              <a:t>Percentual de pessoas com deficiência de 15 a 29 anos de idade ocupadas – Brasil e Unidades Federativas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tx1">
                <a:lumMod val="50000"/>
              </a:schemeClr>
            </a:solidFill>
            <a:ln>
              <a:noFill/>
            </a:ln>
            <a:effectLst/>
          </c:spPr>
          <c:invertIfNegative val="0"/>
          <c:dPt>
            <c:idx val="15"/>
            <c:invertIfNegative val="0"/>
            <c:bubble3D val="0"/>
            <c:spPr>
              <a:solidFill>
                <a:schemeClr val="bg2"/>
              </a:solidFill>
              <a:ln>
                <a:noFill/>
              </a:ln>
              <a:effectLst/>
            </c:spPr>
            <c:extLst>
              <c:ext xmlns:c16="http://schemas.microsoft.com/office/drawing/2014/chart" uri="{C3380CC4-5D6E-409C-BE32-E72D297353CC}">
                <c16:uniqueId val="{00000001-6F0B-4B2A-92C3-FF4E7FF32E93}"/>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aux_g4.26!$J$6:$J$33</c:f>
              <c:strCache>
                <c:ptCount val="28"/>
                <c:pt idx="0">
                  <c:v>Bahia</c:v>
                </c:pt>
                <c:pt idx="1">
                  <c:v>Paraíba</c:v>
                </c:pt>
                <c:pt idx="2">
                  <c:v>Ceará</c:v>
                </c:pt>
                <c:pt idx="3">
                  <c:v>Piauí</c:v>
                </c:pt>
                <c:pt idx="4">
                  <c:v>Mato Grosso</c:v>
                </c:pt>
                <c:pt idx="5">
                  <c:v>Goiás</c:v>
                </c:pt>
                <c:pt idx="6">
                  <c:v>Sergipe</c:v>
                </c:pt>
                <c:pt idx="7">
                  <c:v>Rio Grande do Norte</c:v>
                </c:pt>
                <c:pt idx="8">
                  <c:v>Amazonas</c:v>
                </c:pt>
                <c:pt idx="9">
                  <c:v>Roraima</c:v>
                </c:pt>
                <c:pt idx="10">
                  <c:v>Tocantins</c:v>
                </c:pt>
                <c:pt idx="11">
                  <c:v>Maranhão</c:v>
                </c:pt>
                <c:pt idx="12">
                  <c:v>Alagoas</c:v>
                </c:pt>
                <c:pt idx="13">
                  <c:v>Distrito Federal</c:v>
                </c:pt>
                <c:pt idx="14">
                  <c:v>Rondônia</c:v>
                </c:pt>
                <c:pt idx="15">
                  <c:v>Brasil</c:v>
                </c:pt>
                <c:pt idx="16">
                  <c:v>Minas Gerais</c:v>
                </c:pt>
                <c:pt idx="17">
                  <c:v>Acre</c:v>
                </c:pt>
                <c:pt idx="18">
                  <c:v>Pernambuco</c:v>
                </c:pt>
                <c:pt idx="19">
                  <c:v>São Paulo</c:v>
                </c:pt>
                <c:pt idx="20">
                  <c:v>Amapá</c:v>
                </c:pt>
                <c:pt idx="21">
                  <c:v>Mato Grosso do Sul</c:v>
                </c:pt>
                <c:pt idx="22">
                  <c:v>Pará</c:v>
                </c:pt>
                <c:pt idx="23">
                  <c:v>Espírito Santo</c:v>
                </c:pt>
                <c:pt idx="24">
                  <c:v>Rio Grande do Sul</c:v>
                </c:pt>
                <c:pt idx="25">
                  <c:v>Rio de Janeiro</c:v>
                </c:pt>
                <c:pt idx="26">
                  <c:v>Santa Catarina</c:v>
                </c:pt>
                <c:pt idx="27">
                  <c:v>Paraná</c:v>
                </c:pt>
              </c:strCache>
            </c:strRef>
          </c:cat>
          <c:val>
            <c:numRef>
              <c:f>aux_g4.26!$K$6:$K$33</c:f>
              <c:numCache>
                <c:formatCode>0.0%</c:formatCode>
                <c:ptCount val="28"/>
                <c:pt idx="0">
                  <c:v>2.6480018285154849E-2</c:v>
                </c:pt>
                <c:pt idx="1">
                  <c:v>2.5790981570048509E-2</c:v>
                </c:pt>
                <c:pt idx="2">
                  <c:v>2.5149773391486507E-2</c:v>
                </c:pt>
                <c:pt idx="3">
                  <c:v>2.3680823458337639E-2</c:v>
                </c:pt>
                <c:pt idx="4">
                  <c:v>2.329069242374775E-2</c:v>
                </c:pt>
                <c:pt idx="5">
                  <c:v>2.2676945925757228E-2</c:v>
                </c:pt>
                <c:pt idx="6">
                  <c:v>2.247617145434265E-2</c:v>
                </c:pt>
                <c:pt idx="7">
                  <c:v>2.2326098447315899E-2</c:v>
                </c:pt>
                <c:pt idx="8">
                  <c:v>2.1737599940581647E-2</c:v>
                </c:pt>
                <c:pt idx="9">
                  <c:v>2.143374172139198E-2</c:v>
                </c:pt>
                <c:pt idx="10">
                  <c:v>2.0827192396319565E-2</c:v>
                </c:pt>
                <c:pt idx="11">
                  <c:v>2.0537189625414839E-2</c:v>
                </c:pt>
                <c:pt idx="12">
                  <c:v>2.0081203267198901E-2</c:v>
                </c:pt>
                <c:pt idx="13">
                  <c:v>1.9620732149599137E-2</c:v>
                </c:pt>
                <c:pt idx="14">
                  <c:v>1.8088455307632277E-2</c:v>
                </c:pt>
                <c:pt idx="15">
                  <c:v>1.6813529228147082E-2</c:v>
                </c:pt>
                <c:pt idx="16">
                  <c:v>1.6759787504528716E-2</c:v>
                </c:pt>
                <c:pt idx="17">
                  <c:v>1.6692303782051807E-2</c:v>
                </c:pt>
                <c:pt idx="18">
                  <c:v>1.61477534431551E-2</c:v>
                </c:pt>
                <c:pt idx="19">
                  <c:v>1.5948787027789072E-2</c:v>
                </c:pt>
                <c:pt idx="20">
                  <c:v>1.3794486472077795E-2</c:v>
                </c:pt>
                <c:pt idx="21">
                  <c:v>1.3521940433171301E-2</c:v>
                </c:pt>
                <c:pt idx="22">
                  <c:v>1.3273430237724806E-2</c:v>
                </c:pt>
                <c:pt idx="23">
                  <c:v>1.3240841537428568E-2</c:v>
                </c:pt>
                <c:pt idx="24">
                  <c:v>1.2317831764977022E-2</c:v>
                </c:pt>
                <c:pt idx="25">
                  <c:v>1.1213890249344809E-2</c:v>
                </c:pt>
                <c:pt idx="26">
                  <c:v>9.3649243415200954E-3</c:v>
                </c:pt>
                <c:pt idx="27">
                  <c:v>7.3861001998375394E-3</c:v>
                </c:pt>
              </c:numCache>
            </c:numRef>
          </c:val>
          <c:extLst>
            <c:ext xmlns:c16="http://schemas.microsoft.com/office/drawing/2014/chart" uri="{C3380CC4-5D6E-409C-BE32-E72D297353CC}">
              <c16:uniqueId val="{00000002-6F0B-4B2A-92C3-FF4E7FF32E93}"/>
            </c:ext>
          </c:extLst>
        </c:ser>
        <c:dLbls>
          <c:dLblPos val="outEnd"/>
          <c:showLegendKey val="0"/>
          <c:showVal val="1"/>
          <c:showCatName val="0"/>
          <c:showSerName val="0"/>
          <c:showPercent val="0"/>
          <c:showBubbleSize val="0"/>
        </c:dLbls>
        <c:gapWidth val="80"/>
        <c:axId val="391621360"/>
        <c:axId val="133476736"/>
      </c:barChart>
      <c:catAx>
        <c:axId val="391621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133476736"/>
        <c:crosses val="autoZero"/>
        <c:auto val="1"/>
        <c:lblAlgn val="ctr"/>
        <c:lblOffset val="100"/>
        <c:noMultiLvlLbl val="0"/>
      </c:catAx>
      <c:valAx>
        <c:axId val="133476736"/>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9162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pt-BR"/>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r>
              <a:rPr lang="pt-BR" b="1"/>
              <a:t>Vítimas de estupro e estupro de vulnerável, por faixa etária (%) - Brasil</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comp!$C$5:$C$8</c:f>
              <c:strCache>
                <c:ptCount val="4"/>
                <c:pt idx="0">
                  <c:v>0 a 13</c:v>
                </c:pt>
                <c:pt idx="1">
                  <c:v>14 a 29</c:v>
                </c:pt>
                <c:pt idx="2">
                  <c:v>30 a 39</c:v>
                </c:pt>
                <c:pt idx="3">
                  <c:v>40+</c:v>
                </c:pt>
              </c:strCache>
            </c:strRef>
          </c:cat>
          <c:val>
            <c:numRef>
              <c:f>comp!$D$5:$D$8</c:f>
              <c:numCache>
                <c:formatCode>General</c:formatCode>
                <c:ptCount val="4"/>
                <c:pt idx="0">
                  <c:v>60.6</c:v>
                </c:pt>
                <c:pt idx="1">
                  <c:v>28.1</c:v>
                </c:pt>
                <c:pt idx="2">
                  <c:v>5.6</c:v>
                </c:pt>
                <c:pt idx="3">
                  <c:v>5.6</c:v>
                </c:pt>
              </c:numCache>
            </c:numRef>
          </c:val>
          <c:extLst>
            <c:ext xmlns:c16="http://schemas.microsoft.com/office/drawing/2014/chart" uri="{C3380CC4-5D6E-409C-BE32-E72D297353CC}">
              <c16:uniqueId val="{00000000-944F-4405-BBE4-779789ADA965}"/>
            </c:ext>
          </c:extLst>
        </c:ser>
        <c:dLbls>
          <c:dLblPos val="outEnd"/>
          <c:showLegendKey val="0"/>
          <c:showVal val="1"/>
          <c:showCatName val="0"/>
          <c:showSerName val="0"/>
          <c:showPercent val="0"/>
          <c:showBubbleSize val="0"/>
        </c:dLbls>
        <c:gapWidth val="219"/>
        <c:overlap val="-27"/>
        <c:axId val="81374144"/>
        <c:axId val="81374560"/>
      </c:barChart>
      <c:catAx>
        <c:axId val="813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81374560"/>
        <c:crosses val="autoZero"/>
        <c:auto val="1"/>
        <c:lblAlgn val="ctr"/>
        <c:lblOffset val="100"/>
        <c:noMultiLvlLbl val="0"/>
      </c:catAx>
      <c:valAx>
        <c:axId val="813745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81374144"/>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r>
              <a:rPr lang="pt-BR" sz="1400" b="1"/>
              <a:t>Taxa ajustada de frequência escolar líquida, por cor ou raça e faixa etária ideal por curso frequentado, Brasil - 2016 à 2019</a:t>
            </a:r>
          </a:p>
          <a:p>
            <a:pPr>
              <a:defRPr sz="1400" b="1"/>
            </a:pPr>
            <a:endParaRPr lang="pt-BR" sz="1400" b="1"/>
          </a:p>
        </c:rich>
      </c:tx>
      <c:layout>
        <c:manualLayout>
          <c:xMode val="edge"/>
          <c:yMode val="edge"/>
          <c:x val="0.13608858143646893"/>
          <c:y val="4.4320104927849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title>
    <c:autoTitleDeleted val="0"/>
    <c:plotArea>
      <c:layout>
        <c:manualLayout>
          <c:layoutTarget val="inner"/>
          <c:xMode val="edge"/>
          <c:yMode val="edge"/>
          <c:x val="4.4397067550411014E-2"/>
          <c:y val="2.8666583343748699E-2"/>
          <c:w val="0.94110199061497379"/>
          <c:h val="0.79695121443152939"/>
        </c:manualLayout>
      </c:layout>
      <c:lineChart>
        <c:grouping val="standard"/>
        <c:varyColors val="0"/>
        <c:ser>
          <c:idx val="0"/>
          <c:order val="0"/>
          <c:tx>
            <c:strRef>
              <c:f>'[3]Tabela 1.1'!$C$6</c:f>
              <c:strCache>
                <c:ptCount val="1"/>
                <c:pt idx="0">
                  <c:v>Branca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'[3]Tabela 1.1'!$D$5:$G$5</c:f>
              <c:numCache>
                <c:formatCode>General</c:formatCode>
                <c:ptCount val="4"/>
                <c:pt idx="0">
                  <c:v>2016</c:v>
                </c:pt>
                <c:pt idx="1">
                  <c:v>2017</c:v>
                </c:pt>
                <c:pt idx="2">
                  <c:v>2018</c:v>
                </c:pt>
                <c:pt idx="3">
                  <c:v>2019</c:v>
                </c:pt>
              </c:numCache>
            </c:numRef>
          </c:cat>
          <c:val>
            <c:numRef>
              <c:f>'[3]Tabela 1.1'!$D$6:$G$6</c:f>
              <c:numCache>
                <c:formatCode>General</c:formatCode>
                <c:ptCount val="4"/>
                <c:pt idx="0">
                  <c:v>75.900000000000006</c:v>
                </c:pt>
                <c:pt idx="1">
                  <c:v>76.599999999999994</c:v>
                </c:pt>
                <c:pt idx="2">
                  <c:v>76.5</c:v>
                </c:pt>
                <c:pt idx="3">
                  <c:v>79.599999999999994</c:v>
                </c:pt>
              </c:numCache>
            </c:numRef>
          </c:val>
          <c:smooth val="0"/>
          <c:extLst>
            <c:ext xmlns:c16="http://schemas.microsoft.com/office/drawing/2014/chart" uri="{C3380CC4-5D6E-409C-BE32-E72D297353CC}">
              <c16:uniqueId val="{00000000-0A7E-45DB-AF3E-F674FB0D2FCE}"/>
            </c:ext>
          </c:extLst>
        </c:ser>
        <c:ser>
          <c:idx val="1"/>
          <c:order val="1"/>
          <c:tx>
            <c:strRef>
              <c:f>'[3]Tabela 1.1'!$C$7</c:f>
              <c:strCache>
                <c:ptCount val="1"/>
                <c:pt idx="0">
                  <c:v>Preta ou parda</c:v>
                </c:pt>
              </c:strCache>
            </c:strRef>
          </c:tx>
          <c:spPr>
            <a:ln w="28575" cap="rnd">
              <a:solidFill>
                <a:srgbClr val="006633"/>
              </a:solidFill>
              <a:round/>
            </a:ln>
            <a:effectLst/>
          </c:spPr>
          <c:marker>
            <c:symbol val="circle"/>
            <c:size val="5"/>
            <c:spPr>
              <a:solidFill>
                <a:srgbClr val="006633"/>
              </a:solidFill>
              <a:ln w="9525">
                <a:solidFill>
                  <a:srgbClr val="006633"/>
                </a:solidFill>
              </a:ln>
              <a:effectLst/>
            </c:spPr>
          </c:marker>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'[3]Tabela 1.1'!$D$5:$G$5</c:f>
              <c:numCache>
                <c:formatCode>General</c:formatCode>
                <c:ptCount val="4"/>
                <c:pt idx="0">
                  <c:v>2016</c:v>
                </c:pt>
                <c:pt idx="1">
                  <c:v>2017</c:v>
                </c:pt>
                <c:pt idx="2">
                  <c:v>2018</c:v>
                </c:pt>
                <c:pt idx="3">
                  <c:v>2019</c:v>
                </c:pt>
              </c:numCache>
            </c:numRef>
          </c:cat>
          <c:val>
            <c:numRef>
              <c:f>'[3]Tabela 1.1'!$D$7:$G$7</c:f>
              <c:numCache>
                <c:formatCode>General</c:formatCode>
                <c:ptCount val="4"/>
                <c:pt idx="0">
                  <c:v>63.1</c:v>
                </c:pt>
                <c:pt idx="1">
                  <c:v>63.6</c:v>
                </c:pt>
                <c:pt idx="2">
                  <c:v>64.900000000000006</c:v>
                </c:pt>
                <c:pt idx="3">
                  <c:v>66.7</c:v>
                </c:pt>
              </c:numCache>
            </c:numRef>
          </c:val>
          <c:smooth val="0"/>
          <c:extLst>
            <c:ext xmlns:c16="http://schemas.microsoft.com/office/drawing/2014/chart" uri="{C3380CC4-5D6E-409C-BE32-E72D297353CC}">
              <c16:uniqueId val="{00000001-0A7E-45DB-AF3E-F674FB0D2FCE}"/>
            </c:ext>
          </c:extLst>
        </c:ser>
        <c:dLbls>
          <c:dLblPos val="t"/>
          <c:showLegendKey val="0"/>
          <c:showVal val="1"/>
          <c:showCatName val="0"/>
          <c:showSerName val="0"/>
          <c:showPercent val="0"/>
          <c:showBubbleSize val="0"/>
        </c:dLbls>
        <c:marker val="1"/>
        <c:smooth val="0"/>
        <c:axId val="1563142207"/>
        <c:axId val="1498107039"/>
      </c:lineChart>
      <c:catAx>
        <c:axId val="156314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498107039"/>
        <c:crosses val="autoZero"/>
        <c:auto val="1"/>
        <c:lblAlgn val="ctr"/>
        <c:lblOffset val="100"/>
        <c:noMultiLvlLbl val="0"/>
      </c:catAx>
      <c:valAx>
        <c:axId val="1498107039"/>
        <c:scaling>
          <c:orientation val="minMax"/>
          <c:max val="85"/>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rossAx val="1563142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pt-BR"/>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cap="all" spc="120" normalizeH="0" baseline="0">
                <a:solidFill>
                  <a:sysClr val="windowText" lastClr="000000"/>
                </a:solidFill>
                <a:latin typeface="Open Sans" panose="020B0606030504020204"/>
                <a:ea typeface="+mn-ea"/>
                <a:cs typeface="+mn-cs"/>
              </a:defRPr>
            </a:pPr>
            <a:r>
              <a:rPr lang="pt-BR" sz="1400"/>
              <a:t>Porcentagem de alunos com aprendizagem adequada no Saeb – Rede total Brasil – 2019</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ysClr val="windowText" lastClr="000000"/>
              </a:solidFill>
              <a:latin typeface="Open Sans" panose="020B0606030504020204"/>
              <a:ea typeface="+mn-ea"/>
              <a:cs typeface="+mn-cs"/>
            </a:defRPr>
          </a:pPr>
          <a:endParaRPr lang="pt-BR"/>
        </a:p>
      </c:txPr>
    </c:title>
    <c:autoTitleDeleted val="0"/>
    <c:plotArea>
      <c:layout/>
      <c:barChart>
        <c:barDir val="col"/>
        <c:grouping val="clustered"/>
        <c:varyColors val="0"/>
        <c:ser>
          <c:idx val="0"/>
          <c:order val="0"/>
          <c:tx>
            <c:strRef>
              <c:f>'aux.g4.4'!$C$7</c:f>
              <c:strCache>
                <c:ptCount val="1"/>
                <c:pt idx="0">
                  <c:v>Brasil</c:v>
                </c:pt>
              </c:strCache>
            </c:strRef>
          </c:tx>
          <c:spPr>
            <a:solidFill>
              <a:schemeClr val="accent6">
                <a:tint val="5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200" b="0" i="0" u="none" strike="noStrike" kern="1200" baseline="0">
                    <a:solidFill>
                      <a:sysClr val="windowText" lastClr="000000"/>
                    </a:solidFill>
                    <a:latin typeface="Open Sans" panose="020B0606030504020204"/>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'aux.g4.4'!$D$5:$G$6</c:f>
              <c:multiLvlStrCache>
                <c:ptCount val="4"/>
                <c:lvl>
                  <c:pt idx="0">
                    <c:v>Ensino Fundamental (Anos Finais)</c:v>
                  </c:pt>
                  <c:pt idx="1">
                    <c:v>Ensino Médio</c:v>
                  </c:pt>
                  <c:pt idx="2">
                    <c:v>Ensino Fundamental (Anos Finais)</c:v>
                  </c:pt>
                  <c:pt idx="3">
                    <c:v>Ensino Médio</c:v>
                  </c:pt>
                </c:lvl>
                <c:lvl>
                  <c:pt idx="0">
                    <c:v>Língua Portuguesa</c:v>
                  </c:pt>
                  <c:pt idx="2">
                    <c:v>Matemática</c:v>
                  </c:pt>
                </c:lvl>
              </c:multiLvlStrCache>
            </c:multiLvlStrRef>
          </c:cat>
          <c:val>
            <c:numRef>
              <c:f>'aux.g4.4'!$D$7:$G$7</c:f>
              <c:numCache>
                <c:formatCode>#,##0.0</c:formatCode>
                <c:ptCount val="4"/>
                <c:pt idx="0">
                  <c:v>41.4</c:v>
                </c:pt>
                <c:pt idx="1">
                  <c:v>24.4</c:v>
                </c:pt>
                <c:pt idx="2">
                  <c:v>37.1</c:v>
                </c:pt>
                <c:pt idx="3">
                  <c:v>10.3</c:v>
                </c:pt>
              </c:numCache>
            </c:numRef>
          </c:val>
          <c:extLst>
            <c:ext xmlns:c16="http://schemas.microsoft.com/office/drawing/2014/chart" uri="{C3380CC4-5D6E-409C-BE32-E72D297353CC}">
              <c16:uniqueId val="{00000000-240E-4DFE-8002-121D5DF162F5}"/>
            </c:ext>
          </c:extLst>
        </c:ser>
        <c:ser>
          <c:idx val="1"/>
          <c:order val="1"/>
          <c:tx>
            <c:strRef>
              <c:f>'aux.g4.4'!$C$8</c:f>
              <c:strCache>
                <c:ptCount val="1"/>
                <c:pt idx="0">
                  <c:v>Brancos</c:v>
                </c:pt>
              </c:strCache>
            </c:strRef>
          </c:tx>
          <c:spPr>
            <a:solidFill>
              <a:schemeClr val="accent6">
                <a:tint val="7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200" b="0" i="0" u="none" strike="noStrike" kern="1200" baseline="0">
                    <a:solidFill>
                      <a:sysClr val="windowText" lastClr="000000"/>
                    </a:solidFill>
                    <a:latin typeface="Open Sans" panose="020B0606030504020204"/>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'aux.g4.4'!$D$5:$G$6</c:f>
              <c:multiLvlStrCache>
                <c:ptCount val="4"/>
                <c:lvl>
                  <c:pt idx="0">
                    <c:v>Ensino Fundamental (Anos Finais)</c:v>
                  </c:pt>
                  <c:pt idx="1">
                    <c:v>Ensino Médio</c:v>
                  </c:pt>
                  <c:pt idx="2">
                    <c:v>Ensino Fundamental (Anos Finais)</c:v>
                  </c:pt>
                  <c:pt idx="3">
                    <c:v>Ensino Médio</c:v>
                  </c:pt>
                </c:lvl>
                <c:lvl>
                  <c:pt idx="0">
                    <c:v>Língua Portuguesa</c:v>
                  </c:pt>
                  <c:pt idx="2">
                    <c:v>Matemática</c:v>
                  </c:pt>
                </c:lvl>
              </c:multiLvlStrCache>
            </c:multiLvlStrRef>
          </c:cat>
          <c:val>
            <c:numRef>
              <c:f>'aux.g4.4'!$D$8:$G$8</c:f>
              <c:numCache>
                <c:formatCode>#,##0.0</c:formatCode>
                <c:ptCount val="4"/>
                <c:pt idx="0">
                  <c:v>53.4</c:v>
                </c:pt>
                <c:pt idx="1">
                  <c:v>34.9</c:v>
                </c:pt>
                <c:pt idx="2">
                  <c:v>50.8</c:v>
                </c:pt>
                <c:pt idx="3">
                  <c:v>18.100000000000001</c:v>
                </c:pt>
              </c:numCache>
            </c:numRef>
          </c:val>
          <c:extLst>
            <c:ext xmlns:c16="http://schemas.microsoft.com/office/drawing/2014/chart" uri="{C3380CC4-5D6E-409C-BE32-E72D297353CC}">
              <c16:uniqueId val="{00000001-240E-4DFE-8002-121D5DF162F5}"/>
            </c:ext>
          </c:extLst>
        </c:ser>
        <c:ser>
          <c:idx val="2"/>
          <c:order val="2"/>
          <c:tx>
            <c:strRef>
              <c:f>'aux.g4.4'!$C$9</c:f>
              <c:strCache>
                <c:ptCount val="1"/>
                <c:pt idx="0">
                  <c:v>Pardos</c:v>
                </c:pt>
              </c:strCache>
            </c:strRef>
          </c:tx>
          <c:spPr>
            <a:solidFill>
              <a:schemeClr val="accent6">
                <a:tint val="9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200" b="0" i="0" u="none" strike="noStrike" kern="1200" baseline="0">
                    <a:solidFill>
                      <a:sysClr val="windowText" lastClr="000000"/>
                    </a:solidFill>
                    <a:latin typeface="Open Sans" panose="020B0606030504020204"/>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'aux.g4.4'!$D$5:$G$6</c:f>
              <c:multiLvlStrCache>
                <c:ptCount val="4"/>
                <c:lvl>
                  <c:pt idx="0">
                    <c:v>Ensino Fundamental (Anos Finais)</c:v>
                  </c:pt>
                  <c:pt idx="1">
                    <c:v>Ensino Médio</c:v>
                  </c:pt>
                  <c:pt idx="2">
                    <c:v>Ensino Fundamental (Anos Finais)</c:v>
                  </c:pt>
                  <c:pt idx="3">
                    <c:v>Ensino Médio</c:v>
                  </c:pt>
                </c:lvl>
                <c:lvl>
                  <c:pt idx="0">
                    <c:v>Língua Portuguesa</c:v>
                  </c:pt>
                  <c:pt idx="2">
                    <c:v>Matemática</c:v>
                  </c:pt>
                </c:lvl>
              </c:multiLvlStrCache>
            </c:multiLvlStrRef>
          </c:cat>
          <c:val>
            <c:numRef>
              <c:f>'aux.g4.4'!$D$9:$G$9</c:f>
              <c:numCache>
                <c:formatCode>#,##0.0</c:formatCode>
                <c:ptCount val="4"/>
                <c:pt idx="0">
                  <c:v>38.5</c:v>
                </c:pt>
                <c:pt idx="1">
                  <c:v>21.2</c:v>
                </c:pt>
                <c:pt idx="2">
                  <c:v>31.6</c:v>
                </c:pt>
                <c:pt idx="3">
                  <c:v>6.9</c:v>
                </c:pt>
              </c:numCache>
            </c:numRef>
          </c:val>
          <c:extLst>
            <c:ext xmlns:c16="http://schemas.microsoft.com/office/drawing/2014/chart" uri="{C3380CC4-5D6E-409C-BE32-E72D297353CC}">
              <c16:uniqueId val="{00000002-240E-4DFE-8002-121D5DF162F5}"/>
            </c:ext>
          </c:extLst>
        </c:ser>
        <c:ser>
          <c:idx val="3"/>
          <c:order val="3"/>
          <c:tx>
            <c:strRef>
              <c:f>'aux.g4.4'!$C$10</c:f>
              <c:strCache>
                <c:ptCount val="1"/>
                <c:pt idx="0">
                  <c:v>Pretos</c:v>
                </c:pt>
              </c:strCache>
            </c:strRef>
          </c:tx>
          <c:spPr>
            <a:solidFill>
              <a:schemeClr val="accent6">
                <a:shade val="9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200" b="0" i="0" u="none" strike="noStrike" kern="1200" baseline="0">
                    <a:solidFill>
                      <a:sysClr val="windowText" lastClr="000000"/>
                    </a:solidFill>
                    <a:latin typeface="Open Sans" panose="020B0606030504020204"/>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'aux.g4.4'!$D$5:$G$6</c:f>
              <c:multiLvlStrCache>
                <c:ptCount val="4"/>
                <c:lvl>
                  <c:pt idx="0">
                    <c:v>Ensino Fundamental (Anos Finais)</c:v>
                  </c:pt>
                  <c:pt idx="1">
                    <c:v>Ensino Médio</c:v>
                  </c:pt>
                  <c:pt idx="2">
                    <c:v>Ensino Fundamental (Anos Finais)</c:v>
                  </c:pt>
                  <c:pt idx="3">
                    <c:v>Ensino Médio</c:v>
                  </c:pt>
                </c:lvl>
                <c:lvl>
                  <c:pt idx="0">
                    <c:v>Língua Portuguesa</c:v>
                  </c:pt>
                  <c:pt idx="2">
                    <c:v>Matemática</c:v>
                  </c:pt>
                </c:lvl>
              </c:multiLvlStrCache>
            </c:multiLvlStrRef>
          </c:cat>
          <c:val>
            <c:numRef>
              <c:f>'aux.g4.4'!$D$10:$G$10</c:f>
              <c:numCache>
                <c:formatCode>#,##0.0</c:formatCode>
                <c:ptCount val="4"/>
                <c:pt idx="0">
                  <c:v>29.8</c:v>
                </c:pt>
                <c:pt idx="1">
                  <c:v>14.4</c:v>
                </c:pt>
                <c:pt idx="2">
                  <c:v>28.2</c:v>
                </c:pt>
                <c:pt idx="3">
                  <c:v>4.5999999999999996</c:v>
                </c:pt>
              </c:numCache>
            </c:numRef>
          </c:val>
          <c:extLst>
            <c:ext xmlns:c16="http://schemas.microsoft.com/office/drawing/2014/chart" uri="{C3380CC4-5D6E-409C-BE32-E72D297353CC}">
              <c16:uniqueId val="{00000003-240E-4DFE-8002-121D5DF162F5}"/>
            </c:ext>
          </c:extLst>
        </c:ser>
        <c:ser>
          <c:idx val="4"/>
          <c:order val="4"/>
          <c:tx>
            <c:strRef>
              <c:f>'aux.g4.4'!$C$11</c:f>
              <c:strCache>
                <c:ptCount val="1"/>
                <c:pt idx="0">
                  <c:v>NSE alto</c:v>
                </c:pt>
              </c:strCache>
            </c:strRef>
          </c:tx>
          <c:spPr>
            <a:solidFill>
              <a:schemeClr val="accent6">
                <a:shade val="7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200" b="0" i="0" u="none" strike="noStrike" kern="1200" baseline="0">
                    <a:solidFill>
                      <a:sysClr val="windowText" lastClr="000000"/>
                    </a:solidFill>
                    <a:latin typeface="Open Sans" panose="020B0606030504020204"/>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'aux.g4.4'!$D$5:$G$6</c:f>
              <c:multiLvlStrCache>
                <c:ptCount val="4"/>
                <c:lvl>
                  <c:pt idx="0">
                    <c:v>Ensino Fundamental (Anos Finais)</c:v>
                  </c:pt>
                  <c:pt idx="1">
                    <c:v>Ensino Médio</c:v>
                  </c:pt>
                  <c:pt idx="2">
                    <c:v>Ensino Fundamental (Anos Finais)</c:v>
                  </c:pt>
                  <c:pt idx="3">
                    <c:v>Ensino Médio</c:v>
                  </c:pt>
                </c:lvl>
                <c:lvl>
                  <c:pt idx="0">
                    <c:v>Língua Portuguesa</c:v>
                  </c:pt>
                  <c:pt idx="2">
                    <c:v>Matemática</c:v>
                  </c:pt>
                </c:lvl>
              </c:multiLvlStrCache>
            </c:multiLvlStrRef>
          </c:cat>
          <c:val>
            <c:numRef>
              <c:f>'aux.g4.4'!$D$11:$G$11</c:f>
              <c:numCache>
                <c:formatCode>#,##0.0</c:formatCode>
                <c:ptCount val="4"/>
                <c:pt idx="0">
                  <c:v>58.9</c:v>
                </c:pt>
                <c:pt idx="1">
                  <c:v>39.4</c:v>
                </c:pt>
                <c:pt idx="2">
                  <c:v>57.6</c:v>
                </c:pt>
                <c:pt idx="3">
                  <c:v>19.2</c:v>
                </c:pt>
              </c:numCache>
            </c:numRef>
          </c:val>
          <c:extLst>
            <c:ext xmlns:c16="http://schemas.microsoft.com/office/drawing/2014/chart" uri="{C3380CC4-5D6E-409C-BE32-E72D297353CC}">
              <c16:uniqueId val="{00000004-240E-4DFE-8002-121D5DF162F5}"/>
            </c:ext>
          </c:extLst>
        </c:ser>
        <c:ser>
          <c:idx val="5"/>
          <c:order val="5"/>
          <c:tx>
            <c:strRef>
              <c:f>'aux.g4.4'!$C$12</c:f>
              <c:strCache>
                <c:ptCount val="1"/>
                <c:pt idx="0">
                  <c:v>NSE baixo</c:v>
                </c:pt>
              </c:strCache>
            </c:strRef>
          </c:tx>
          <c:spPr>
            <a:solidFill>
              <a:schemeClr val="accent6">
                <a:shade val="5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200" b="0" i="0" u="none" strike="noStrike" kern="1200" baseline="0">
                    <a:solidFill>
                      <a:sysClr val="windowText" lastClr="000000"/>
                    </a:solidFill>
                    <a:latin typeface="Open Sans" panose="020B0606030504020204"/>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'aux.g4.4'!$D$5:$G$6</c:f>
              <c:multiLvlStrCache>
                <c:ptCount val="4"/>
                <c:lvl>
                  <c:pt idx="0">
                    <c:v>Ensino Fundamental (Anos Finais)</c:v>
                  </c:pt>
                  <c:pt idx="1">
                    <c:v>Ensino Médio</c:v>
                  </c:pt>
                  <c:pt idx="2">
                    <c:v>Ensino Fundamental (Anos Finais)</c:v>
                  </c:pt>
                  <c:pt idx="3">
                    <c:v>Ensino Médio</c:v>
                  </c:pt>
                </c:lvl>
                <c:lvl>
                  <c:pt idx="0">
                    <c:v>Língua Portuguesa</c:v>
                  </c:pt>
                  <c:pt idx="2">
                    <c:v>Matemática</c:v>
                  </c:pt>
                </c:lvl>
              </c:multiLvlStrCache>
            </c:multiLvlStrRef>
          </c:cat>
          <c:val>
            <c:numRef>
              <c:f>'aux.g4.4'!$D$12:$G$12</c:f>
              <c:numCache>
                <c:formatCode>#,##0.0</c:formatCode>
                <c:ptCount val="4"/>
                <c:pt idx="0">
                  <c:v>26.2</c:v>
                </c:pt>
                <c:pt idx="1">
                  <c:v>13.5</c:v>
                </c:pt>
                <c:pt idx="2">
                  <c:v>28.2</c:v>
                </c:pt>
                <c:pt idx="3">
                  <c:v>4.9000000000000004</c:v>
                </c:pt>
              </c:numCache>
            </c:numRef>
          </c:val>
          <c:extLst>
            <c:ext xmlns:c16="http://schemas.microsoft.com/office/drawing/2014/chart" uri="{C3380CC4-5D6E-409C-BE32-E72D297353CC}">
              <c16:uniqueId val="{00000005-240E-4DFE-8002-121D5DF162F5}"/>
            </c:ext>
          </c:extLst>
        </c:ser>
        <c:dLbls>
          <c:dLblPos val="outEnd"/>
          <c:showLegendKey val="0"/>
          <c:showVal val="1"/>
          <c:showCatName val="0"/>
          <c:showSerName val="0"/>
          <c:showPercent val="0"/>
          <c:showBubbleSize val="0"/>
        </c:dLbls>
        <c:gapWidth val="444"/>
        <c:overlap val="-90"/>
        <c:axId val="239908223"/>
        <c:axId val="244752063"/>
      </c:barChart>
      <c:catAx>
        <c:axId val="23990822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ysClr val="windowText" lastClr="000000"/>
                </a:solidFill>
                <a:latin typeface="Open Sans" panose="020B0606030504020204"/>
                <a:ea typeface="+mn-ea"/>
                <a:cs typeface="+mn-cs"/>
              </a:defRPr>
            </a:pPr>
            <a:endParaRPr lang="pt-BR"/>
          </a:p>
        </c:txPr>
        <c:crossAx val="244752063"/>
        <c:crosses val="autoZero"/>
        <c:auto val="1"/>
        <c:lblAlgn val="ctr"/>
        <c:lblOffset val="100"/>
        <c:noMultiLvlLbl val="0"/>
      </c:catAx>
      <c:valAx>
        <c:axId val="244752063"/>
        <c:scaling>
          <c:orientation val="minMax"/>
        </c:scaling>
        <c:delete val="1"/>
        <c:axPos val="l"/>
        <c:numFmt formatCode="#,##0.0" sourceLinked="1"/>
        <c:majorTickMark val="none"/>
        <c:minorTickMark val="none"/>
        <c:tickLblPos val="nextTo"/>
        <c:crossAx val="2399082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Open Sans" panose="020B0606030504020204"/>
              <a:ea typeface="+mn-ea"/>
              <a:cs typeface="+mn-cs"/>
            </a:defRPr>
          </a:pPr>
          <a:endParaRPr lang="pt-BR"/>
        </a:p>
      </c:txPr>
    </c:legend>
    <c:plotVisOnly val="1"/>
    <c:dispBlanksAs val="gap"/>
    <c:showDLblsOverMax val="0"/>
  </c:chart>
  <c:spPr>
    <a:solidFill>
      <a:schemeClr val="lt1"/>
    </a:solidFill>
    <a:ln w="9525" cap="flat" cmpd="sng" algn="ctr">
      <a:noFill/>
      <a:round/>
    </a:ln>
    <a:effectLst/>
  </c:spPr>
  <c:txPr>
    <a:bodyPr/>
    <a:lstStyle/>
    <a:p>
      <a:pPr>
        <a:defRPr sz="1200">
          <a:solidFill>
            <a:sysClr val="windowText" lastClr="000000"/>
          </a:solidFill>
          <a:latin typeface="Open Sans" panose="020B0606030504020204"/>
        </a:defRPr>
      </a:pPr>
      <a:endParaRPr lang="pt-BR"/>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r>
              <a:rPr lang="pt-BR" sz="1400" b="1"/>
              <a:t>Taxa ajustada de frequência escolar líquida entre jovens de 15 a 17 anos no Ensino Superior, por cor ou raça - Brasil (2016-2019)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a:ea typeface="+mn-ea"/>
              <a:cs typeface="+mn-cs"/>
            </a:defRPr>
          </a:pPr>
          <a:endParaRPr lang="pt-BR"/>
        </a:p>
      </c:txPr>
    </c:title>
    <c:autoTitleDeleted val="0"/>
    <c:plotArea>
      <c:layout>
        <c:manualLayout>
          <c:layoutTarget val="inner"/>
          <c:xMode val="edge"/>
          <c:yMode val="edge"/>
          <c:x val="4.1837345104873365E-2"/>
          <c:y val="2.7470899470899472E-2"/>
          <c:w val="0.9436617130605115"/>
          <c:h val="0.83730467024955213"/>
        </c:manualLayout>
      </c:layout>
      <c:lineChart>
        <c:grouping val="standard"/>
        <c:varyColors val="0"/>
        <c:ser>
          <c:idx val="0"/>
          <c:order val="0"/>
          <c:tx>
            <c:strRef>
              <c:f>'[3]Tabela 1.1'!$I$6</c:f>
              <c:strCache>
                <c:ptCount val="1"/>
                <c:pt idx="0">
                  <c:v>Branca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'[3]Tabela 1.1'!$J$5:$M$5</c:f>
              <c:numCache>
                <c:formatCode>General</c:formatCode>
                <c:ptCount val="4"/>
                <c:pt idx="0">
                  <c:v>2016</c:v>
                </c:pt>
                <c:pt idx="1">
                  <c:v>2017</c:v>
                </c:pt>
                <c:pt idx="2">
                  <c:v>2018</c:v>
                </c:pt>
                <c:pt idx="3">
                  <c:v>2019</c:v>
                </c:pt>
              </c:numCache>
            </c:numRef>
          </c:cat>
          <c:val>
            <c:numRef>
              <c:f>'[3]Tabela 1.1'!$J$6:$M$6</c:f>
              <c:numCache>
                <c:formatCode>General</c:formatCode>
                <c:ptCount val="4"/>
                <c:pt idx="0">
                  <c:v>33.5</c:v>
                </c:pt>
                <c:pt idx="1">
                  <c:v>32.9</c:v>
                </c:pt>
                <c:pt idx="2">
                  <c:v>36.1</c:v>
                </c:pt>
                <c:pt idx="3">
                  <c:v>35.700000000000003</c:v>
                </c:pt>
              </c:numCache>
            </c:numRef>
          </c:val>
          <c:smooth val="0"/>
          <c:extLst>
            <c:ext xmlns:c16="http://schemas.microsoft.com/office/drawing/2014/chart" uri="{C3380CC4-5D6E-409C-BE32-E72D297353CC}">
              <c16:uniqueId val="{00000000-91FC-46A2-9496-FDBA206BC399}"/>
            </c:ext>
          </c:extLst>
        </c:ser>
        <c:ser>
          <c:idx val="1"/>
          <c:order val="1"/>
          <c:tx>
            <c:strRef>
              <c:f>'[3]Tabela 1.1'!$I$7</c:f>
              <c:strCache>
                <c:ptCount val="1"/>
                <c:pt idx="0">
                  <c:v>Preta ou parda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'[3]Tabela 1.1'!$J$5:$M$5</c:f>
              <c:numCache>
                <c:formatCode>General</c:formatCode>
                <c:ptCount val="4"/>
                <c:pt idx="0">
                  <c:v>2016</c:v>
                </c:pt>
                <c:pt idx="1">
                  <c:v>2017</c:v>
                </c:pt>
                <c:pt idx="2">
                  <c:v>2018</c:v>
                </c:pt>
                <c:pt idx="3">
                  <c:v>2019</c:v>
                </c:pt>
              </c:numCache>
            </c:numRef>
          </c:cat>
          <c:val>
            <c:numRef>
              <c:f>'[3]Tabela 1.1'!$J$7:$M$7</c:f>
              <c:numCache>
                <c:formatCode>General</c:formatCode>
                <c:ptCount val="4"/>
                <c:pt idx="0">
                  <c:v>16.8</c:v>
                </c:pt>
                <c:pt idx="1">
                  <c:v>16.7</c:v>
                </c:pt>
                <c:pt idx="2">
                  <c:v>18.3</c:v>
                </c:pt>
                <c:pt idx="3">
                  <c:v>18.899999999999999</c:v>
                </c:pt>
              </c:numCache>
            </c:numRef>
          </c:val>
          <c:smooth val="0"/>
          <c:extLst>
            <c:ext xmlns:c16="http://schemas.microsoft.com/office/drawing/2014/chart" uri="{C3380CC4-5D6E-409C-BE32-E72D297353CC}">
              <c16:uniqueId val="{00000001-91FC-46A2-9496-FDBA206BC399}"/>
            </c:ext>
          </c:extLst>
        </c:ser>
        <c:dLbls>
          <c:dLblPos val="t"/>
          <c:showLegendKey val="0"/>
          <c:showVal val="1"/>
          <c:showCatName val="0"/>
          <c:showSerName val="0"/>
          <c:showPercent val="0"/>
          <c:showBubbleSize val="0"/>
        </c:dLbls>
        <c:marker val="1"/>
        <c:smooth val="0"/>
        <c:axId val="1561210111"/>
        <c:axId val="1560778015"/>
      </c:lineChart>
      <c:catAx>
        <c:axId val="156121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crossAx val="1560778015"/>
        <c:crosses val="autoZero"/>
        <c:auto val="1"/>
        <c:lblAlgn val="ctr"/>
        <c:lblOffset val="100"/>
        <c:noMultiLvlLbl val="0"/>
      </c:catAx>
      <c:valAx>
        <c:axId val="1560778015"/>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Open Sans"/>
                <a:ea typeface="+mn-ea"/>
                <a:cs typeface="+mn-cs"/>
              </a:defRPr>
            </a:pPr>
            <a:endParaRPr lang="pt-BR"/>
          </a:p>
        </c:txPr>
        <c:crossAx val="15612101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Open Sans"/>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Open Sans"/>
        </a:defRPr>
      </a:pPr>
      <a:endParaRPr lang="pt-BR"/>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536955457660302E-2"/>
          <c:y val="3.1106394557338414E-2"/>
          <c:w val="0.95692608908467935"/>
          <c:h val="0.74207410402673046"/>
        </c:manualLayout>
      </c:layout>
      <c:lineChart>
        <c:grouping val="standard"/>
        <c:varyColors val="0"/>
        <c:ser>
          <c:idx val="0"/>
          <c:order val="0"/>
          <c:tx>
            <c:strRef>
              <c:f>aux_g4.6!$D$5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aux_g4.6!$C$6:$C$10</c:f>
              <c:numCache>
                <c:formatCode>@</c:formatCode>
                <c:ptCount val="5"/>
                <c:pt idx="0">
                  <c:v>2017</c:v>
                </c:pt>
                <c:pt idx="1">
                  <c:v>2018</c:v>
                </c:pt>
                <c:pt idx="2">
                  <c:v>2019</c:v>
                </c:pt>
                <c:pt idx="3">
                  <c:v>2020</c:v>
                </c:pt>
                <c:pt idx="4">
                  <c:v>2021</c:v>
                </c:pt>
              </c:numCache>
            </c:numRef>
          </c:cat>
          <c:val>
            <c:numRef>
              <c:f>aux_g4.6!$D$6:$D$10</c:f>
              <c:numCache>
                <c:formatCode>#,##0</c:formatCode>
                <c:ptCount val="5"/>
                <c:pt idx="0">
                  <c:v>35010</c:v>
                </c:pt>
                <c:pt idx="1">
                  <c:v>30873</c:v>
                </c:pt>
                <c:pt idx="2">
                  <c:v>23327</c:v>
                </c:pt>
                <c:pt idx="3">
                  <c:v>25814</c:v>
                </c:pt>
                <c:pt idx="4">
                  <c:v>21487</c:v>
                </c:pt>
              </c:numCache>
            </c:numRef>
          </c:val>
          <c:smooth val="0"/>
          <c:extLst>
            <c:ext xmlns:c16="http://schemas.microsoft.com/office/drawing/2014/chart" uri="{C3380CC4-5D6E-409C-BE32-E72D297353CC}">
              <c16:uniqueId val="{00000000-70FC-497D-8525-983312153145}"/>
            </c:ext>
          </c:extLst>
        </c:ser>
        <c:ser>
          <c:idx val="1"/>
          <c:order val="1"/>
          <c:tx>
            <c:strRef>
              <c:f>aux_g4.6!$E$5</c:f>
              <c:strCache>
                <c:ptCount val="1"/>
                <c:pt idx="0">
                  <c:v>Brancos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aux_g4.6!$C$6:$C$10</c:f>
              <c:numCache>
                <c:formatCode>@</c:formatCode>
                <c:ptCount val="5"/>
                <c:pt idx="0">
                  <c:v>2017</c:v>
                </c:pt>
                <c:pt idx="1">
                  <c:v>2018</c:v>
                </c:pt>
                <c:pt idx="2">
                  <c:v>2019</c:v>
                </c:pt>
                <c:pt idx="3">
                  <c:v>2020</c:v>
                </c:pt>
                <c:pt idx="4">
                  <c:v>2021</c:v>
                </c:pt>
              </c:numCache>
            </c:numRef>
          </c:cat>
          <c:val>
            <c:numRef>
              <c:f>aux_g4.6!$E$6:$E$10</c:f>
              <c:numCache>
                <c:formatCode>#,##0</c:formatCode>
                <c:ptCount val="5"/>
                <c:pt idx="0">
                  <c:v>6573</c:v>
                </c:pt>
                <c:pt idx="1">
                  <c:v>5443</c:v>
                </c:pt>
                <c:pt idx="2">
                  <c:v>4338</c:v>
                </c:pt>
                <c:pt idx="3">
                  <c:v>4398</c:v>
                </c:pt>
                <c:pt idx="4">
                  <c:v>3566</c:v>
                </c:pt>
              </c:numCache>
            </c:numRef>
          </c:val>
          <c:smooth val="0"/>
          <c:extLst>
            <c:ext xmlns:c16="http://schemas.microsoft.com/office/drawing/2014/chart" uri="{C3380CC4-5D6E-409C-BE32-E72D297353CC}">
              <c16:uniqueId val="{00000001-70FC-497D-8525-983312153145}"/>
            </c:ext>
          </c:extLst>
        </c:ser>
        <c:ser>
          <c:idx val="2"/>
          <c:order val="2"/>
          <c:tx>
            <c:strRef>
              <c:f>aux_g4.6!$F$5</c:f>
              <c:strCache>
                <c:ptCount val="1"/>
                <c:pt idx="0">
                  <c:v>Pretos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1"/>
              <c:layout>
                <c:manualLayout>
                  <c:x val="-3.3371354202601504E-2"/>
                  <c:y val="1.9505067648058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FC-497D-8525-983312153145}"/>
                </c:ext>
              </c:extLst>
            </c:dLbl>
            <c:dLbl>
              <c:idx val="2"/>
              <c:layout>
                <c:manualLayout>
                  <c:x val="-3.0334148795084413E-2"/>
                  <c:y val="1.10215054960568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FC-497D-8525-983312153145}"/>
                </c:ext>
              </c:extLst>
            </c:dLbl>
            <c:dLbl>
              <c:idx val="3"/>
              <c:layout>
                <c:manualLayout>
                  <c:x val="-3.0334148795084524E-2"/>
                  <c:y val="2.23329216987252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FC-497D-8525-983312153145}"/>
                </c:ext>
              </c:extLst>
            </c:dLbl>
            <c:dLbl>
              <c:idx val="4"/>
              <c:layout>
                <c:manualLayout>
                  <c:x val="-2.9993001274312061E-3"/>
                  <c:y val="5.365797394722452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FC-497D-8525-983312153145}"/>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aux_g4.6!$C$6:$C$10</c:f>
              <c:numCache>
                <c:formatCode>@</c:formatCode>
                <c:ptCount val="5"/>
                <c:pt idx="0">
                  <c:v>2017</c:v>
                </c:pt>
                <c:pt idx="1">
                  <c:v>2018</c:v>
                </c:pt>
                <c:pt idx="2">
                  <c:v>2019</c:v>
                </c:pt>
                <c:pt idx="3">
                  <c:v>2020</c:v>
                </c:pt>
                <c:pt idx="4">
                  <c:v>2021</c:v>
                </c:pt>
              </c:numCache>
            </c:numRef>
          </c:cat>
          <c:val>
            <c:numRef>
              <c:f>aux_g4.6!$F$6:$F$10</c:f>
              <c:numCache>
                <c:formatCode>#,##0</c:formatCode>
                <c:ptCount val="5"/>
                <c:pt idx="0">
                  <c:v>2927</c:v>
                </c:pt>
                <c:pt idx="1">
                  <c:v>2695</c:v>
                </c:pt>
                <c:pt idx="2">
                  <c:v>1960</c:v>
                </c:pt>
                <c:pt idx="3">
                  <c:v>2304</c:v>
                </c:pt>
                <c:pt idx="4">
                  <c:v>1905</c:v>
                </c:pt>
              </c:numCache>
            </c:numRef>
          </c:val>
          <c:smooth val="0"/>
          <c:extLst>
            <c:ext xmlns:c16="http://schemas.microsoft.com/office/drawing/2014/chart" uri="{C3380CC4-5D6E-409C-BE32-E72D297353CC}">
              <c16:uniqueId val="{00000006-70FC-497D-8525-983312153145}"/>
            </c:ext>
          </c:extLst>
        </c:ser>
        <c:ser>
          <c:idx val="3"/>
          <c:order val="3"/>
          <c:tx>
            <c:strRef>
              <c:f>aux_g4.6!$G$5</c:f>
              <c:strCache>
                <c:ptCount val="1"/>
                <c:pt idx="0">
                  <c:v>Pardos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aux_g4.6!$C$6:$C$10</c:f>
              <c:numCache>
                <c:formatCode>@</c:formatCode>
                <c:ptCount val="5"/>
                <c:pt idx="0">
                  <c:v>2017</c:v>
                </c:pt>
                <c:pt idx="1">
                  <c:v>2018</c:v>
                </c:pt>
                <c:pt idx="2">
                  <c:v>2019</c:v>
                </c:pt>
                <c:pt idx="3">
                  <c:v>2020</c:v>
                </c:pt>
                <c:pt idx="4">
                  <c:v>2021</c:v>
                </c:pt>
              </c:numCache>
            </c:numRef>
          </c:cat>
          <c:val>
            <c:numRef>
              <c:f>aux_g4.6!$G$6:$G$10</c:f>
              <c:numCache>
                <c:formatCode>#,##0</c:formatCode>
                <c:ptCount val="5"/>
                <c:pt idx="0">
                  <c:v>25510</c:v>
                </c:pt>
                <c:pt idx="1">
                  <c:v>22033</c:v>
                </c:pt>
                <c:pt idx="2">
                  <c:v>16619</c:v>
                </c:pt>
                <c:pt idx="3">
                  <c:v>18590</c:v>
                </c:pt>
                <c:pt idx="4">
                  <c:v>15616</c:v>
                </c:pt>
              </c:numCache>
            </c:numRef>
          </c:val>
          <c:smooth val="0"/>
          <c:extLst>
            <c:ext xmlns:c16="http://schemas.microsoft.com/office/drawing/2014/chart" uri="{C3380CC4-5D6E-409C-BE32-E72D297353CC}">
              <c16:uniqueId val="{00000007-70FC-497D-8525-983312153145}"/>
            </c:ext>
          </c:extLst>
        </c:ser>
        <c:dLbls>
          <c:dLblPos val="t"/>
          <c:showLegendKey val="0"/>
          <c:showVal val="1"/>
          <c:showCatName val="0"/>
          <c:showSerName val="0"/>
          <c:showPercent val="0"/>
          <c:showBubbleSize val="0"/>
        </c:dLbls>
        <c:marker val="1"/>
        <c:smooth val="0"/>
        <c:axId val="1381565664"/>
        <c:axId val="1381568160"/>
      </c:lineChart>
      <c:catAx>
        <c:axId val="138156566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crossAx val="1381568160"/>
        <c:crosses val="autoZero"/>
        <c:auto val="1"/>
        <c:lblAlgn val="ctr"/>
        <c:lblOffset val="100"/>
        <c:noMultiLvlLbl val="0"/>
      </c:catAx>
      <c:valAx>
        <c:axId val="1381568160"/>
        <c:scaling>
          <c:orientation val="minMax"/>
        </c:scaling>
        <c:delete val="1"/>
        <c:axPos val="l"/>
        <c:numFmt formatCode="#,##0" sourceLinked="1"/>
        <c:majorTickMark val="none"/>
        <c:minorTickMark val="none"/>
        <c:tickLblPos val="nextTo"/>
        <c:crossAx val="1381565664"/>
        <c:crosses val="autoZero"/>
        <c:crossBetween val="between"/>
      </c:valAx>
      <c:spPr>
        <a:noFill/>
        <a:ln>
          <a:noFill/>
        </a:ln>
        <a:effectLst/>
      </c:spPr>
    </c:plotArea>
    <c:legend>
      <c:legendPos val="b"/>
      <c:layout>
        <c:manualLayout>
          <c:xMode val="edge"/>
          <c:yMode val="edge"/>
          <c:x val="0.30125538222094089"/>
          <c:y val="0.89736114457281368"/>
          <c:w val="0.3944519105755851"/>
          <c:h val="5.4565336565845127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1">
          <a:solidFill>
            <a:sysClr val="windowText" lastClr="000000"/>
          </a:solidFill>
        </a:defRPr>
      </a:pPr>
      <a:endParaRPr lang="pt-BR"/>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477644975652943E-2"/>
          <c:y val="7.398065435014986E-2"/>
          <c:w val="0.96104471004869407"/>
          <c:h val="0.73409541703879855"/>
        </c:manualLayout>
      </c:layout>
      <c:lineChart>
        <c:grouping val="standard"/>
        <c:varyColors val="0"/>
        <c:ser>
          <c:idx val="0"/>
          <c:order val="0"/>
          <c:tx>
            <c:strRef>
              <c:f>aux_g4.7!$D$5</c:f>
              <c:strCache>
                <c:ptCount val="1"/>
                <c:pt idx="0">
                  <c:v>Branca</c:v>
                </c:pt>
              </c:strCache>
            </c:strRef>
          </c:tx>
          <c:spPr>
            <a:ln w="28575" cap="rnd">
              <a:solidFill>
                <a:schemeClr val="accent4">
                  <a:lumMod val="25000"/>
                </a:schemeClr>
              </a:solidFill>
              <a:round/>
            </a:ln>
            <a:effectLst/>
          </c:spPr>
          <c:marker>
            <c:symbol val="circle"/>
            <c:size val="5"/>
            <c:spPr>
              <a:solidFill>
                <a:schemeClr val="accent4">
                  <a:lumMod val="25000"/>
                </a:schemeClr>
              </a:solidFill>
              <a:ln w="9525">
                <a:solidFill>
                  <a:schemeClr val="accent4">
                    <a:lumMod val="25000"/>
                  </a:schemeClr>
                </a:solidFill>
              </a:ln>
              <a:effectLst/>
            </c:spPr>
          </c:marker>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aux_g4.7!$C$6:$C$9</c:f>
              <c:strCache>
                <c:ptCount val="4"/>
                <c:pt idx="0">
                  <c:v>2012</c:v>
                </c:pt>
                <c:pt idx="1">
                  <c:v>2016</c:v>
                </c:pt>
                <c:pt idx="2">
                  <c:v>2018</c:v>
                </c:pt>
                <c:pt idx="3">
                  <c:v>2021</c:v>
                </c:pt>
              </c:strCache>
            </c:strRef>
          </c:cat>
          <c:val>
            <c:numRef>
              <c:f>aux_g4.7!$D$6:$D$9</c:f>
              <c:numCache>
                <c:formatCode>#,##0.0</c:formatCode>
                <c:ptCount val="4"/>
                <c:pt idx="0">
                  <c:v>30.9</c:v>
                </c:pt>
                <c:pt idx="1">
                  <c:v>33.799999999999997</c:v>
                </c:pt>
                <c:pt idx="2">
                  <c:v>29.4</c:v>
                </c:pt>
                <c:pt idx="3">
                  <c:v>18.600000000000001</c:v>
                </c:pt>
              </c:numCache>
            </c:numRef>
          </c:val>
          <c:smooth val="0"/>
          <c:extLst>
            <c:ext xmlns:c16="http://schemas.microsoft.com/office/drawing/2014/chart" uri="{C3380CC4-5D6E-409C-BE32-E72D297353CC}">
              <c16:uniqueId val="{00000000-7E40-4718-9669-C5D1F20FA8E2}"/>
            </c:ext>
          </c:extLst>
        </c:ser>
        <c:ser>
          <c:idx val="1"/>
          <c:order val="1"/>
          <c:tx>
            <c:strRef>
              <c:f>aux_g4.7!$E$5</c:f>
              <c:strCache>
                <c:ptCount val="1"/>
                <c:pt idx="0">
                  <c:v>Preta</c:v>
                </c:pt>
              </c:strCache>
            </c:strRef>
          </c:tx>
          <c:spPr>
            <a:ln w="28575" cap="rnd">
              <a:solidFill>
                <a:schemeClr val="accent6">
                  <a:lumMod val="20000"/>
                  <a:lumOff val="80000"/>
                </a:schemeClr>
              </a:solidFill>
              <a:round/>
            </a:ln>
            <a:effectLst/>
          </c:spPr>
          <c:marker>
            <c:symbol val="circle"/>
            <c:size val="5"/>
            <c:spPr>
              <a:solidFill>
                <a:schemeClr val="accent6">
                  <a:lumMod val="20000"/>
                  <a:lumOff val="80000"/>
                </a:schemeClr>
              </a:solidFill>
              <a:ln w="9525">
                <a:solidFill>
                  <a:schemeClr val="accent6">
                    <a:lumMod val="20000"/>
                    <a:lumOff val="80000"/>
                  </a:schemeClr>
                </a:solidFill>
              </a:ln>
              <a:effectLst/>
            </c:spPr>
          </c:marker>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aux_g4.7!$C$6:$C$9</c:f>
              <c:strCache>
                <c:ptCount val="4"/>
                <c:pt idx="0">
                  <c:v>2012</c:v>
                </c:pt>
                <c:pt idx="1">
                  <c:v>2016</c:v>
                </c:pt>
                <c:pt idx="2">
                  <c:v>2018</c:v>
                </c:pt>
                <c:pt idx="3">
                  <c:v>2021</c:v>
                </c:pt>
              </c:strCache>
            </c:strRef>
          </c:cat>
          <c:val>
            <c:numRef>
              <c:f>aux_g4.7!$E$6:$E$9</c:f>
              <c:numCache>
                <c:formatCode>#,##0.0</c:formatCode>
                <c:ptCount val="4"/>
                <c:pt idx="0">
                  <c:v>68.900000000000006</c:v>
                </c:pt>
                <c:pt idx="1">
                  <c:v>70.2</c:v>
                </c:pt>
                <c:pt idx="2">
                  <c:v>58.5</c:v>
                </c:pt>
                <c:pt idx="3">
                  <c:v>36.6</c:v>
                </c:pt>
              </c:numCache>
            </c:numRef>
          </c:val>
          <c:smooth val="0"/>
          <c:extLst>
            <c:ext xmlns:c16="http://schemas.microsoft.com/office/drawing/2014/chart" uri="{C3380CC4-5D6E-409C-BE32-E72D297353CC}">
              <c16:uniqueId val="{00000001-7E40-4718-9669-C5D1F20FA8E2}"/>
            </c:ext>
          </c:extLst>
        </c:ser>
        <c:ser>
          <c:idx val="2"/>
          <c:order val="2"/>
          <c:tx>
            <c:strRef>
              <c:f>aux_g4.7!$F$5</c:f>
              <c:strCache>
                <c:ptCount val="1"/>
                <c:pt idx="0">
                  <c:v>Parda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aux_g4.7!$C$6:$C$9</c:f>
              <c:strCache>
                <c:ptCount val="4"/>
                <c:pt idx="0">
                  <c:v>2012</c:v>
                </c:pt>
                <c:pt idx="1">
                  <c:v>2016</c:v>
                </c:pt>
                <c:pt idx="2">
                  <c:v>2018</c:v>
                </c:pt>
                <c:pt idx="3">
                  <c:v>2021</c:v>
                </c:pt>
              </c:strCache>
            </c:strRef>
          </c:cat>
          <c:val>
            <c:numRef>
              <c:f>aux_g4.7!$F$6:$F$9</c:f>
              <c:numCache>
                <c:formatCode>#,##0.0</c:formatCode>
                <c:ptCount val="4"/>
                <c:pt idx="0">
                  <c:v>81.599999999999994</c:v>
                </c:pt>
                <c:pt idx="1">
                  <c:v>94.4</c:v>
                </c:pt>
                <c:pt idx="2">
                  <c:v>92</c:v>
                </c:pt>
                <c:pt idx="3">
                  <c:v>64.400000000000006</c:v>
                </c:pt>
              </c:numCache>
            </c:numRef>
          </c:val>
          <c:smooth val="0"/>
          <c:extLst>
            <c:ext xmlns:c16="http://schemas.microsoft.com/office/drawing/2014/chart" uri="{C3380CC4-5D6E-409C-BE32-E72D297353CC}">
              <c16:uniqueId val="{00000002-7E40-4718-9669-C5D1F20FA8E2}"/>
            </c:ext>
          </c:extLst>
        </c:ser>
        <c:dLbls>
          <c:dLblPos val="t"/>
          <c:showLegendKey val="0"/>
          <c:showVal val="1"/>
          <c:showCatName val="0"/>
          <c:showSerName val="0"/>
          <c:showPercent val="0"/>
          <c:showBubbleSize val="0"/>
        </c:dLbls>
        <c:marker val="1"/>
        <c:smooth val="0"/>
        <c:axId val="1749859040"/>
        <c:axId val="1749844480"/>
      </c:lineChart>
      <c:catAx>
        <c:axId val="174985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crossAx val="1749844480"/>
        <c:crosses val="autoZero"/>
        <c:auto val="1"/>
        <c:lblAlgn val="ctr"/>
        <c:lblOffset val="100"/>
        <c:noMultiLvlLbl val="0"/>
      </c:catAx>
      <c:valAx>
        <c:axId val="1749844480"/>
        <c:scaling>
          <c:orientation val="minMax"/>
        </c:scaling>
        <c:delete val="1"/>
        <c:axPos val="l"/>
        <c:numFmt formatCode="#,##0.0" sourceLinked="1"/>
        <c:majorTickMark val="none"/>
        <c:minorTickMark val="none"/>
        <c:tickLblPos val="nextTo"/>
        <c:crossAx val="1749859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1">
          <a:solidFill>
            <a:sysClr val="windowText" lastClr="000000"/>
          </a:solidFill>
        </a:defRPr>
      </a:pPr>
      <a:endParaRPr lang="pt-BR"/>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sz="1400" b="1" i="0" u="none" strike="noStrike" baseline="0">
                <a:effectLst/>
              </a:rPr>
              <a:t>Números de homicídios dos jovens negros de 15 a 29 anos de idade – Unidades Federativas (2021)</a:t>
            </a:r>
            <a:endParaRPr lang="pt-BR"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tx1">
                <a:lumMod val="50000"/>
              </a:schemeClr>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aux_g4.8!$K$9:$K$40</c15:sqref>
                  </c15:fullRef>
                </c:ext>
              </c:extLst>
              <c:f>(aux_g4.8!$K$9:$K$28,aux_g4.8!$K$30:$K$32,aux_g4.8!$K$34:$K$36,aux_g4.8!$K$39)</c:f>
              <c:strCache>
                <c:ptCount val="27"/>
                <c:pt idx="0">
                  <c:v>Acre</c:v>
                </c:pt>
                <c:pt idx="1">
                  <c:v>Santa Catarina</c:v>
                </c:pt>
                <c:pt idx="2">
                  <c:v>Roraima</c:v>
                </c:pt>
                <c:pt idx="3">
                  <c:v>Distrito Federal</c:v>
                </c:pt>
                <c:pt idx="4">
                  <c:v>Mato Grosso do Sul</c:v>
                </c:pt>
                <c:pt idx="5">
                  <c:v>Rondônia</c:v>
                </c:pt>
                <c:pt idx="6">
                  <c:v>Tocantins</c:v>
                </c:pt>
                <c:pt idx="7">
                  <c:v>Rio Grande do Sul</c:v>
                </c:pt>
                <c:pt idx="8">
                  <c:v>Mato Grosso</c:v>
                </c:pt>
                <c:pt idx="9">
                  <c:v>Amapá</c:v>
                </c:pt>
                <c:pt idx="10">
                  <c:v>Piauí</c:v>
                </c:pt>
                <c:pt idx="11">
                  <c:v>Paraná</c:v>
                </c:pt>
                <c:pt idx="12">
                  <c:v>Sergipe</c:v>
                </c:pt>
                <c:pt idx="13">
                  <c:v>Espírito Santo</c:v>
                </c:pt>
                <c:pt idx="14">
                  <c:v>Paraíba</c:v>
                </c:pt>
                <c:pt idx="15">
                  <c:v>Rio Grande do Norte</c:v>
                </c:pt>
                <c:pt idx="16">
                  <c:v>Alagoas</c:v>
                </c:pt>
                <c:pt idx="17">
                  <c:v>São Paulo</c:v>
                </c:pt>
                <c:pt idx="18">
                  <c:v>Minas Gerais</c:v>
                </c:pt>
                <c:pt idx="19">
                  <c:v>Goiás</c:v>
                </c:pt>
                <c:pt idx="20">
                  <c:v>Maranhão</c:v>
                </c:pt>
                <c:pt idx="21">
                  <c:v>Rio de Janeiro</c:v>
                </c:pt>
                <c:pt idx="22">
                  <c:v>Amazonas</c:v>
                </c:pt>
                <c:pt idx="23">
                  <c:v>Ceará</c:v>
                </c:pt>
                <c:pt idx="24">
                  <c:v>Pará</c:v>
                </c:pt>
                <c:pt idx="25">
                  <c:v>Pernambuco</c:v>
                </c:pt>
                <c:pt idx="26">
                  <c:v>Bahia</c:v>
                </c:pt>
              </c:strCache>
            </c:strRef>
          </c:cat>
          <c:val>
            <c:numRef>
              <c:extLst>
                <c:ext xmlns:c15="http://schemas.microsoft.com/office/drawing/2012/chart" uri="{02D57815-91ED-43cb-92C2-25804820EDAC}">
                  <c15:fullRef>
                    <c15:sqref>aux_g4.8!$L$9:$L$40</c15:sqref>
                  </c15:fullRef>
                </c:ext>
              </c:extLst>
              <c:f>(aux_g4.8!$L$9:$L$28,aux_g4.8!$L$30:$L$32,aux_g4.8!$L$34:$L$36,aux_g4.8!$L$39)</c:f>
              <c:numCache>
                <c:formatCode>General</c:formatCode>
                <c:ptCount val="27"/>
                <c:pt idx="0">
                  <c:v>79</c:v>
                </c:pt>
                <c:pt idx="1">
                  <c:v>80</c:v>
                </c:pt>
                <c:pt idx="2">
                  <c:v>86</c:v>
                </c:pt>
                <c:pt idx="3">
                  <c:v>118</c:v>
                </c:pt>
                <c:pt idx="4">
                  <c:v>144</c:v>
                </c:pt>
                <c:pt idx="5">
                  <c:v>145</c:v>
                </c:pt>
                <c:pt idx="6">
                  <c:v>175</c:v>
                </c:pt>
                <c:pt idx="7">
                  <c:v>221</c:v>
                </c:pt>
                <c:pt idx="8">
                  <c:v>269</c:v>
                </c:pt>
                <c:pt idx="9">
                  <c:v>286</c:v>
                </c:pt>
                <c:pt idx="10">
                  <c:v>318</c:v>
                </c:pt>
                <c:pt idx="11">
                  <c:v>373</c:v>
                </c:pt>
                <c:pt idx="12">
                  <c:v>406</c:v>
                </c:pt>
                <c:pt idx="13">
                  <c:v>416</c:v>
                </c:pt>
                <c:pt idx="14">
                  <c:v>468</c:v>
                </c:pt>
                <c:pt idx="15">
                  <c:v>473</c:v>
                </c:pt>
                <c:pt idx="16">
                  <c:v>548</c:v>
                </c:pt>
                <c:pt idx="17">
                  <c:v>567</c:v>
                </c:pt>
                <c:pt idx="18">
                  <c:v>625</c:v>
                </c:pt>
                <c:pt idx="19">
                  <c:v>648</c:v>
                </c:pt>
                <c:pt idx="20">
                  <c:v>813</c:v>
                </c:pt>
                <c:pt idx="21">
                  <c:v>874</c:v>
                </c:pt>
                <c:pt idx="22">
                  <c:v>885</c:v>
                </c:pt>
                <c:pt idx="23">
                  <c:v>1208</c:v>
                </c:pt>
                <c:pt idx="24">
                  <c:v>1307</c:v>
                </c:pt>
                <c:pt idx="25">
                  <c:v>1375</c:v>
                </c:pt>
                <c:pt idx="26">
                  <c:v>3778</c:v>
                </c:pt>
              </c:numCache>
            </c:numRef>
          </c:val>
          <c:extLst>
            <c:ext xmlns:c16="http://schemas.microsoft.com/office/drawing/2014/chart" uri="{C3380CC4-5D6E-409C-BE32-E72D297353CC}">
              <c16:uniqueId val="{00000000-5949-400F-AC9C-E80882C6DA88}"/>
            </c:ext>
          </c:extLst>
        </c:ser>
        <c:dLbls>
          <c:dLblPos val="outEnd"/>
          <c:showLegendKey val="0"/>
          <c:showVal val="1"/>
          <c:showCatName val="0"/>
          <c:showSerName val="0"/>
          <c:showPercent val="0"/>
          <c:showBubbleSize val="0"/>
        </c:dLbls>
        <c:gapWidth val="80"/>
        <c:axId val="432590176"/>
        <c:axId val="62425120"/>
      </c:barChart>
      <c:catAx>
        <c:axId val="432590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62425120"/>
        <c:crosses val="autoZero"/>
        <c:auto val="1"/>
        <c:lblAlgn val="ctr"/>
        <c:lblOffset val="100"/>
        <c:noMultiLvlLbl val="0"/>
      </c:catAx>
      <c:valAx>
        <c:axId val="62425120"/>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32590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defRPr>
      </a:pPr>
      <a:endParaRPr lang="pt-BR"/>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pt-BR" sz="1400" b="1" i="0" u="none" strike="noStrike" baseline="0">
                <a:effectLst/>
              </a:rPr>
              <a:t>Percentual de jovens negros eleitos nas eleições municipais (2016 e 2020)</a:t>
            </a:r>
            <a:endParaRPr lang="pt-BR"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pt-BR"/>
        </a:p>
      </c:txPr>
    </c:title>
    <c:autoTitleDeleted val="0"/>
    <c:plotArea>
      <c:layout/>
      <c:barChart>
        <c:barDir val="col"/>
        <c:grouping val="clustered"/>
        <c:varyColors val="0"/>
        <c:ser>
          <c:idx val="0"/>
          <c:order val="0"/>
          <c:tx>
            <c:strRef>
              <c:f>'aux_g4.9_g4.10'!$F$6</c:f>
              <c:strCache>
                <c:ptCount val="1"/>
                <c:pt idx="0">
                  <c:v>2016</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'aux_g4.9_g4.10'!$C$7:$C$9</c:f>
              <c:strCache>
                <c:ptCount val="3"/>
                <c:pt idx="0">
                  <c:v>Prefeito</c:v>
                </c:pt>
                <c:pt idx="1">
                  <c:v>Vice-Prefeito</c:v>
                </c:pt>
                <c:pt idx="2">
                  <c:v>Vereador</c:v>
                </c:pt>
              </c:strCache>
            </c:strRef>
          </c:cat>
          <c:val>
            <c:numRef>
              <c:f>'aux_g4.9_g4.10'!$G$7:$G$9</c:f>
              <c:numCache>
                <c:formatCode>0.0</c:formatCode>
                <c:ptCount val="3"/>
                <c:pt idx="0">
                  <c:v>36.111111111111114</c:v>
                </c:pt>
                <c:pt idx="1">
                  <c:v>30.113636363636363</c:v>
                </c:pt>
                <c:pt idx="2">
                  <c:v>36.904505281310627</c:v>
                </c:pt>
              </c:numCache>
            </c:numRef>
          </c:val>
          <c:extLst>
            <c:ext xmlns:c16="http://schemas.microsoft.com/office/drawing/2014/chart" uri="{C3380CC4-5D6E-409C-BE32-E72D297353CC}">
              <c16:uniqueId val="{00000000-BE0B-4E1C-B5CB-9177A70BD8D9}"/>
            </c:ext>
          </c:extLst>
        </c:ser>
        <c:ser>
          <c:idx val="1"/>
          <c:order val="1"/>
          <c:tx>
            <c:strRef>
              <c:f>'aux_g4.9_g4.10'!$H$6</c:f>
              <c:strCache>
                <c:ptCount val="1"/>
                <c:pt idx="0">
                  <c:v>2020</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'aux_g4.9_g4.10'!$C$7:$C$9</c:f>
              <c:strCache>
                <c:ptCount val="3"/>
                <c:pt idx="0">
                  <c:v>Prefeito</c:v>
                </c:pt>
                <c:pt idx="1">
                  <c:v>Vice-Prefeito</c:v>
                </c:pt>
                <c:pt idx="2">
                  <c:v>Vereador</c:v>
                </c:pt>
              </c:strCache>
            </c:strRef>
          </c:cat>
          <c:val>
            <c:numRef>
              <c:f>'aux_g4.9_g4.10'!$I$7:$I$9</c:f>
              <c:numCache>
                <c:formatCode>0.0</c:formatCode>
                <c:ptCount val="3"/>
                <c:pt idx="0">
                  <c:v>32.786885245901637</c:v>
                </c:pt>
                <c:pt idx="1">
                  <c:v>34.027777777777779</c:v>
                </c:pt>
                <c:pt idx="2">
                  <c:v>41.2</c:v>
                </c:pt>
              </c:numCache>
            </c:numRef>
          </c:val>
          <c:extLst>
            <c:ext xmlns:c16="http://schemas.microsoft.com/office/drawing/2014/chart" uri="{C3380CC4-5D6E-409C-BE32-E72D297353CC}">
              <c16:uniqueId val="{00000001-BE0B-4E1C-B5CB-9177A70BD8D9}"/>
            </c:ext>
          </c:extLst>
        </c:ser>
        <c:dLbls>
          <c:dLblPos val="outEnd"/>
          <c:showLegendKey val="0"/>
          <c:showVal val="1"/>
          <c:showCatName val="0"/>
          <c:showSerName val="0"/>
          <c:showPercent val="0"/>
          <c:showBubbleSize val="0"/>
        </c:dLbls>
        <c:gapWidth val="219"/>
        <c:axId val="227766144"/>
        <c:axId val="224831168"/>
      </c:barChart>
      <c:catAx>
        <c:axId val="227766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224831168"/>
        <c:crosses val="autoZero"/>
        <c:auto val="1"/>
        <c:lblAlgn val="ctr"/>
        <c:lblOffset val="100"/>
        <c:noMultiLvlLbl val="0"/>
      </c:catAx>
      <c:valAx>
        <c:axId val="22483116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227766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pt-BR"/>
    </a:p>
  </c:txPr>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10.xml><?xml version="1.0" encoding="utf-8"?>
<cs:colorStyle xmlns:cs="http://schemas.microsoft.com/office/drawing/2012/chartStyle" xmlns:a="http://schemas.openxmlformats.org/drawingml/2006/main" meth="withinLinearReversed" id="26">
  <a:schemeClr val="accent6"/>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 id="18">
  <a:schemeClr val="accent5"/>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Reversed" id="26">
  <a:schemeClr val="accent6"/>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Reversed" id="26">
  <a:schemeClr val="accent6"/>
</cs:colorStyle>
</file>

<file path=xl/charts/colors18.xml><?xml version="1.0" encoding="utf-8"?>
<cs:colorStyle xmlns:cs="http://schemas.microsoft.com/office/drawing/2012/chartStyle" xmlns:a="http://schemas.openxmlformats.org/drawingml/2006/main" meth="withinLinearReversed" id="26">
  <a:schemeClr val="accent6"/>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6">
  <a:schemeClr val="accent6"/>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5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4D3BE09-4EF5-429D-B2FF-3C0D9E2E5585}">
  <sheetPr/>
  <sheetViews>
    <sheetView zoomScale="64"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56612E9-579A-4AD4-A8B0-C639C7B53B0F}">
  <sheetPr/>
  <sheetViews>
    <sheetView zoomScale="70" workbookViewId="0"/>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E4F9669-C0E1-49E4-856A-E06C34C90630}">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EF7428E-6B78-4E89-BA57-D41B87D1FBB6}">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BD4D489-4035-43C4-90A6-788B07F1C30F}">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170FA8C-EA56-432D-849B-580599D57B15}">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E3FBBA3-804D-4BD7-A338-675D8EE43B9D}">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B5BC7CE-FAD8-4363-882B-C5363C47A710}">
  <sheetPr/>
  <sheetViews>
    <sheetView zoomScale="89" workbookViewId="0"/>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8305871-086E-4910-9C0E-515C182550D6}">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D5E5C86-BBB1-447E-B6BB-8D530D7AB44B}">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5E3301F-09B3-4390-AA59-C25FC60CDDBC}">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2BF55E0-4F14-46C1-B6CB-36B1C2EE42B1}">
  <sheetPr/>
  <sheetViews>
    <sheetView zoomScale="64"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F3EAF78-E671-489A-9AEB-9433D1D35B99}">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3206421-9302-42E5-ACE1-0DC02C030D1A}">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5BB906F-A5C4-40A5-8992-222473832F35}">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9BC085E-B040-41CA-910D-1B731BA0B4CC}">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2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7B0D0EE-408A-4A18-BD15-F6ABE33DEA65}">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2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25305B6-16F3-4203-A51C-9950B9ED4987}">
  <sheetPr/>
  <sheetViews>
    <sheetView zoomScale="70" workbookViewId="0"/>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CF1D4F6-1870-4A86-B5E0-DEBB75509779}">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D3C6B31-C966-4049-BB30-E25A45588BC9}">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DBC6704-912D-4340-B946-9CA625C6CC7E}">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8E60A61-19EC-4F5E-931F-532DA8E31F5E}">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50F10BB-D861-4DC6-81F7-B27590F11DBF}">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59DE84-BB85-4256-9082-2EF3F5819289}">
  <sheetPr/>
  <sheetViews>
    <sheetView zoomScale="67" workbookViewId="0" zoomToFit="1"/>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7DF8C29-3A1E-4061-A676-1FE09A3AB597}">
  <sheetPr/>
  <sheetViews>
    <sheetView zoomScale="70" workbookViewId="0"/>
  </sheetView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png"/></Relationships>
</file>

<file path=xl/drawings/_rels/drawing3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6.png"/></Relationships>
</file>

<file path=xl/drawings/_rels/drawing34.xml.rels><?xml version="1.0" encoding="UTF-8" standalone="yes"?>
<Relationships xmlns="http://schemas.openxmlformats.org/package/2006/relationships"><Relationship Id="rId1" Type="http://schemas.openxmlformats.org/officeDocument/2006/relationships/image" Target="../media/image6.png"/></Relationships>
</file>

<file path=xl/drawings/_rels/drawing35.xml.rels><?xml version="1.0" encoding="UTF-8" standalone="yes"?>
<Relationships xmlns="http://schemas.openxmlformats.org/package/2006/relationships"><Relationship Id="rId1" Type="http://schemas.openxmlformats.org/officeDocument/2006/relationships/image" Target="../media/image6.png"/></Relationships>
</file>

<file path=xl/drawings/_rels/drawing36.xml.rels><?xml version="1.0" encoding="UTF-8" standalone="yes"?>
<Relationships xmlns="http://schemas.openxmlformats.org/package/2006/relationships"><Relationship Id="rId1" Type="http://schemas.openxmlformats.org/officeDocument/2006/relationships/image" Target="../media/image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6.png"/></Relationships>
</file>

<file path=xl/drawings/_rels/drawing38.xml.rels><?xml version="1.0" encoding="UTF-8" standalone="yes"?>
<Relationships xmlns="http://schemas.openxmlformats.org/package/2006/relationships"><Relationship Id="rId1" Type="http://schemas.openxmlformats.org/officeDocument/2006/relationships/image" Target="../media/image6.png"/></Relationships>
</file>

<file path=xl/drawings/_rels/drawing39.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image" Target="../media/image6.png"/></Relationships>
</file>

<file path=xl/drawings/_rels/drawing41.xml.rels><?xml version="1.0" encoding="UTF-8" standalone="yes"?>
<Relationships xmlns="http://schemas.openxmlformats.org/package/2006/relationships"><Relationship Id="rId1" Type="http://schemas.openxmlformats.org/officeDocument/2006/relationships/image" Target="../media/image6.png"/></Relationships>
</file>

<file path=xl/drawings/_rels/drawing42.xml.rels><?xml version="1.0" encoding="UTF-8" standalone="yes"?>
<Relationships xmlns="http://schemas.openxmlformats.org/package/2006/relationships"><Relationship Id="rId1" Type="http://schemas.openxmlformats.org/officeDocument/2006/relationships/image" Target="../media/image6.png"/></Relationships>
</file>

<file path=xl/drawings/_rels/drawing4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4.xml.rels><?xml version="1.0" encoding="UTF-8" standalone="yes"?>
<Relationships xmlns="http://schemas.openxmlformats.org/package/2006/relationships"><Relationship Id="rId1" Type="http://schemas.openxmlformats.org/officeDocument/2006/relationships/image" Target="../media/image6.png"/></Relationships>
</file>

<file path=xl/drawings/_rels/drawing45.xml.rels><?xml version="1.0" encoding="UTF-8" standalone="yes"?>
<Relationships xmlns="http://schemas.openxmlformats.org/package/2006/relationships"><Relationship Id="rId1" Type="http://schemas.openxmlformats.org/officeDocument/2006/relationships/image" Target="../media/image6.png"/></Relationships>
</file>

<file path=xl/drawings/_rels/drawing46.xml.rels><?xml version="1.0" encoding="UTF-8" standalone="yes"?>
<Relationships xmlns="http://schemas.openxmlformats.org/package/2006/relationships"><Relationship Id="rId1" Type="http://schemas.openxmlformats.org/officeDocument/2006/relationships/image" Target="../media/image6.png"/></Relationships>
</file>

<file path=xl/drawings/_rels/drawing47.xml.rels><?xml version="1.0" encoding="UTF-8" standalone="yes"?>
<Relationships xmlns="http://schemas.openxmlformats.org/package/2006/relationships"><Relationship Id="rId1" Type="http://schemas.openxmlformats.org/officeDocument/2006/relationships/image" Target="../media/image6.png"/></Relationships>
</file>

<file path=xl/drawings/_rels/drawing48.xml.rels><?xml version="1.0" encoding="UTF-8" standalone="yes"?>
<Relationships xmlns="http://schemas.openxmlformats.org/package/2006/relationships"><Relationship Id="rId1" Type="http://schemas.openxmlformats.org/officeDocument/2006/relationships/image" Target="../media/image6.png"/></Relationships>
</file>

<file path=xl/drawings/_rels/drawing49.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image" Target="../media/image6.png"/></Relationships>
</file>

<file path=xl/drawings/_rels/drawing51.xml.rels><?xml version="1.0" encoding="UTF-8" standalone="yes"?>
<Relationships xmlns="http://schemas.openxmlformats.org/package/2006/relationships"><Relationship Id="rId1" Type="http://schemas.openxmlformats.org/officeDocument/2006/relationships/image" Target="../media/image6.png"/></Relationships>
</file>

<file path=xl/drawings/_rels/drawing52.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3.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47775" cy="2933700"/>
    <xdr:pic>
      <xdr:nvPicPr>
        <xdr:cNvPr id="2" name="image2.png" title="Imagem">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962025</xdr:colOff>
      <xdr:row>0</xdr:row>
      <xdr:rowOff>0</xdr:rowOff>
    </xdr:from>
    <xdr:ext cx="2057400" cy="742950"/>
    <xdr:pic>
      <xdr:nvPicPr>
        <xdr:cNvPr id="3" name="image1.png" title="Imagem">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361950</xdr:colOff>
      <xdr:row>0</xdr:row>
      <xdr:rowOff>190500</xdr:rowOff>
    </xdr:from>
    <xdr:ext cx="2524125" cy="409575"/>
    <xdr:pic>
      <xdr:nvPicPr>
        <xdr:cNvPr id="4" name="image3.png" title="Imagem">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7</xdr:col>
      <xdr:colOff>344805</xdr:colOff>
      <xdr:row>0</xdr:row>
      <xdr:rowOff>45720</xdr:rowOff>
    </xdr:from>
    <xdr:ext cx="5876925" cy="847725"/>
    <xdr:pic>
      <xdr:nvPicPr>
        <xdr:cNvPr id="5" name="image4.png" title="Imagem">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xfrm>
          <a:off x="6372225" y="45720"/>
          <a:ext cx="5876925" cy="847725"/>
        </a:xfrm>
        <a:prstGeom prst="rect">
          <a:avLst/>
        </a:prstGeom>
        <a:noFill/>
      </xdr:spPr>
    </xdr:pic>
    <xdr:clientData fLocksWithSheet="0"/>
  </xdr:oneCellAnchor>
  <xdr:oneCellAnchor>
    <xdr:from>
      <xdr:col>13</xdr:col>
      <xdr:colOff>729615</xdr:colOff>
      <xdr:row>0</xdr:row>
      <xdr:rowOff>0</xdr:rowOff>
    </xdr:from>
    <xdr:ext cx="6143625" cy="904875"/>
    <xdr:pic>
      <xdr:nvPicPr>
        <xdr:cNvPr id="6" name="image5.png" title="Imagem">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xfrm>
          <a:off x="12235815" y="0"/>
          <a:ext cx="6143625" cy="904875"/>
        </a:xfrm>
        <a:prstGeom prst="rect">
          <a:avLst/>
        </a:prstGeom>
        <a:noFill/>
      </xdr:spPr>
    </xdr:pic>
    <xdr:clientData fLocksWithSheet="0"/>
  </xdr:oneCellAnchor>
  <xdr:oneCellAnchor>
    <xdr:from>
      <xdr:col>0</xdr:col>
      <xdr:colOff>0</xdr:colOff>
      <xdr:row>0</xdr:row>
      <xdr:rowOff>0</xdr:rowOff>
    </xdr:from>
    <xdr:ext cx="1247775" cy="2933700"/>
    <xdr:pic>
      <xdr:nvPicPr>
        <xdr:cNvPr id="7" name="image2.png" title="Imagem">
          <a:extLst>
            <a:ext uri="{FF2B5EF4-FFF2-40B4-BE49-F238E27FC236}">
              <a16:creationId xmlns:a16="http://schemas.microsoft.com/office/drawing/2014/main" id="{998B0AF0-2C03-49F9-8894-7479FA2873D2}"/>
            </a:ext>
          </a:extLst>
        </xdr:cNvPr>
        <xdr:cNvPicPr preferRelativeResize="0"/>
      </xdr:nvPicPr>
      <xdr:blipFill>
        <a:blip xmlns:r="http://schemas.openxmlformats.org/officeDocument/2006/relationships" r:embed="rId1" cstate="print"/>
        <a:stretch>
          <a:fillRect/>
        </a:stretch>
      </xdr:blipFill>
      <xdr:spPr>
        <a:xfrm>
          <a:off x="0" y="0"/>
          <a:ext cx="1247775" cy="2933700"/>
        </a:xfrm>
        <a:prstGeom prst="rect">
          <a:avLst/>
        </a:prstGeom>
        <a:noFill/>
      </xdr:spPr>
    </xdr:pic>
    <xdr:clientData fLocksWithSheet="0"/>
  </xdr:oneCellAnchor>
  <xdr:oneCellAnchor>
    <xdr:from>
      <xdr:col>1</xdr:col>
      <xdr:colOff>962025</xdr:colOff>
      <xdr:row>0</xdr:row>
      <xdr:rowOff>0</xdr:rowOff>
    </xdr:from>
    <xdr:ext cx="2057400" cy="742950"/>
    <xdr:pic>
      <xdr:nvPicPr>
        <xdr:cNvPr id="8" name="image1.png" title="Imagem">
          <a:extLst>
            <a:ext uri="{FF2B5EF4-FFF2-40B4-BE49-F238E27FC236}">
              <a16:creationId xmlns:a16="http://schemas.microsoft.com/office/drawing/2014/main" id="{01B6F5A2-7C99-44FA-AF34-D104BA38209A}"/>
            </a:ext>
          </a:extLst>
        </xdr:cNvPr>
        <xdr:cNvPicPr preferRelativeResize="0"/>
      </xdr:nvPicPr>
      <xdr:blipFill>
        <a:blip xmlns:r="http://schemas.openxmlformats.org/officeDocument/2006/relationships" r:embed="rId2" cstate="print"/>
        <a:stretch>
          <a:fillRect/>
        </a:stretch>
      </xdr:blipFill>
      <xdr:spPr>
        <a:xfrm>
          <a:off x="1676400" y="0"/>
          <a:ext cx="2057400" cy="742950"/>
        </a:xfrm>
        <a:prstGeom prst="rect">
          <a:avLst/>
        </a:prstGeom>
        <a:noFill/>
      </xdr:spPr>
    </xdr:pic>
    <xdr:clientData fLocksWithSheet="0"/>
  </xdr:oneCellAnchor>
  <xdr:oneCellAnchor>
    <xdr:from>
      <xdr:col>4</xdr:col>
      <xdr:colOff>361950</xdr:colOff>
      <xdr:row>0</xdr:row>
      <xdr:rowOff>190500</xdr:rowOff>
    </xdr:from>
    <xdr:ext cx="2524125" cy="409575"/>
    <xdr:pic>
      <xdr:nvPicPr>
        <xdr:cNvPr id="9" name="image3.png" title="Imagem">
          <a:extLst>
            <a:ext uri="{FF2B5EF4-FFF2-40B4-BE49-F238E27FC236}">
              <a16:creationId xmlns:a16="http://schemas.microsoft.com/office/drawing/2014/main" id="{A204D7EC-AD5A-4AF1-866D-1334B3709F91}"/>
            </a:ext>
          </a:extLst>
        </xdr:cNvPr>
        <xdr:cNvPicPr preferRelativeResize="0"/>
      </xdr:nvPicPr>
      <xdr:blipFill>
        <a:blip xmlns:r="http://schemas.openxmlformats.org/officeDocument/2006/relationships" r:embed="rId3" cstate="print"/>
        <a:stretch>
          <a:fillRect/>
        </a:stretch>
      </xdr:blipFill>
      <xdr:spPr>
        <a:xfrm>
          <a:off x="3714750" y="161925"/>
          <a:ext cx="2524125" cy="40957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absoluteAnchor>
    <xdr:pos x="0" y="0"/>
    <xdr:ext cx="9652948" cy="6027761"/>
    <xdr:graphicFrame macro="">
      <xdr:nvGraphicFramePr>
        <xdr:cNvPr id="2" name="Gráfico 1">
          <a:extLst>
            <a:ext uri="{FF2B5EF4-FFF2-40B4-BE49-F238E27FC236}">
              <a16:creationId xmlns:a16="http://schemas.microsoft.com/office/drawing/2014/main" id="{BD1C7AA1-2064-942A-8485-B16AB8BAD9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652948" cy="6027761"/>
    <xdr:graphicFrame macro="">
      <xdr:nvGraphicFramePr>
        <xdr:cNvPr id="2" name="Gráfico 1">
          <a:extLst>
            <a:ext uri="{FF2B5EF4-FFF2-40B4-BE49-F238E27FC236}">
              <a16:creationId xmlns:a16="http://schemas.microsoft.com/office/drawing/2014/main" id="{858D76D6-0957-3711-947A-C0377CABF35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644062" cy="6012656"/>
    <xdr:graphicFrame macro="">
      <xdr:nvGraphicFramePr>
        <xdr:cNvPr id="2" name="Gráfico 1">
          <a:extLst>
            <a:ext uri="{FF2B5EF4-FFF2-40B4-BE49-F238E27FC236}">
              <a16:creationId xmlns:a16="http://schemas.microsoft.com/office/drawing/2014/main" id="{168597BC-0143-EAA7-A817-76BFC49AAD8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647903" cy="6022258"/>
    <xdr:graphicFrame macro="">
      <xdr:nvGraphicFramePr>
        <xdr:cNvPr id="2" name="Gráfico 1">
          <a:extLst>
            <a:ext uri="{FF2B5EF4-FFF2-40B4-BE49-F238E27FC236}">
              <a16:creationId xmlns:a16="http://schemas.microsoft.com/office/drawing/2014/main" id="{4934000D-AC59-9003-5471-06C4971BEE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C20696C6-3153-45F0-9149-8616439F1D0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F2B854A6-70CE-BDFE-D79D-5ADBB91482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oneCellAnchor>
    <xdr:from>
      <xdr:col>1</xdr:col>
      <xdr:colOff>793750</xdr:colOff>
      <xdr:row>0</xdr:row>
      <xdr:rowOff>10583</xdr:rowOff>
    </xdr:from>
    <xdr:ext cx="1085850" cy="438150"/>
    <xdr:pic>
      <xdr:nvPicPr>
        <xdr:cNvPr id="2" name="image7.png" title="Imagem">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629833" y="10583"/>
          <a:ext cx="1085850" cy="438150"/>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9CAD9A27-553C-49A8-800E-01FD0155F9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0DBFB806-B7E9-402D-BA74-693891924CA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oneCellAnchor>
    <xdr:from>
      <xdr:col>2</xdr:col>
      <xdr:colOff>31750</xdr:colOff>
      <xdr:row>0</xdr:row>
      <xdr:rowOff>0</xdr:rowOff>
    </xdr:from>
    <xdr:ext cx="1085850" cy="438150"/>
    <xdr:pic>
      <xdr:nvPicPr>
        <xdr:cNvPr id="2" name="image7.png" title="Imagem">
          <a:extLst>
            <a:ext uri="{FF2B5EF4-FFF2-40B4-BE49-F238E27FC236}">
              <a16:creationId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xfrm>
          <a:off x="1703917" y="0"/>
          <a:ext cx="1085850" cy="4381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270510</xdr:colOff>
      <xdr:row>22</xdr:row>
      <xdr:rowOff>18436</xdr:rowOff>
    </xdr:to>
    <xdr:pic>
      <xdr:nvPicPr>
        <xdr:cNvPr id="2" name="Imagem 1">
          <a:extLst>
            <a:ext uri="{FF2B5EF4-FFF2-40B4-BE49-F238E27FC236}">
              <a16:creationId xmlns:a16="http://schemas.microsoft.com/office/drawing/2014/main" id="{65B202E1-8641-4737-B02D-DAC6033AAE6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10" t="1" b="82925"/>
        <a:stretch/>
      </xdr:blipFill>
      <xdr:spPr bwMode="auto">
        <a:xfrm>
          <a:off x="28575" y="38100"/>
          <a:ext cx="851535" cy="339028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28575</xdr:colOff>
      <xdr:row>0</xdr:row>
      <xdr:rowOff>38100</xdr:rowOff>
    </xdr:from>
    <xdr:to>
      <xdr:col>1</xdr:col>
      <xdr:colOff>289560</xdr:colOff>
      <xdr:row>22</xdr:row>
      <xdr:rowOff>18436</xdr:rowOff>
    </xdr:to>
    <xdr:pic>
      <xdr:nvPicPr>
        <xdr:cNvPr id="3" name="Imagem 2">
          <a:extLst>
            <a:ext uri="{FF2B5EF4-FFF2-40B4-BE49-F238E27FC236}">
              <a16:creationId xmlns:a16="http://schemas.microsoft.com/office/drawing/2014/main" id="{0F91D4AE-0FF1-4687-854C-73E54805E7E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10" t="1" b="82925"/>
        <a:stretch/>
      </xdr:blipFill>
      <xdr:spPr bwMode="auto">
        <a:xfrm>
          <a:off x="28575" y="38100"/>
          <a:ext cx="870585" cy="3390286"/>
        </a:xfrm>
        <a:prstGeom prst="rect">
          <a:avLst/>
        </a:prstGeom>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DDBE0E40-EFE5-418A-9B2E-D1855EFD57E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653427" cy="6025365"/>
    <xdr:graphicFrame macro="">
      <xdr:nvGraphicFramePr>
        <xdr:cNvPr id="2" name="Gráfico 1">
          <a:extLst>
            <a:ext uri="{FF2B5EF4-FFF2-40B4-BE49-F238E27FC236}">
              <a16:creationId xmlns:a16="http://schemas.microsoft.com/office/drawing/2014/main" id="{C17CACE1-17CD-8490-FBBF-F9666377B9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B44C8EC3-2C5A-048C-B369-F722A3BC9BA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084007DE-7E5C-568C-31C4-0B5F7BFAA4A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239EFC81-49AC-4D93-A2B9-32B01F4E132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487CE4F1-062F-6BD6-ED6F-9E309A34828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DC534287-7CC2-4B5F-8BA3-1C83F68D9F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CDAD6010-E699-48EE-A514-84C243F3D1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5E089690-06BE-417C-B08E-BB602AA162D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twoCellAnchor editAs="oneCell">
    <xdr:from>
      <xdr:col>1</xdr:col>
      <xdr:colOff>514350</xdr:colOff>
      <xdr:row>4</xdr:row>
      <xdr:rowOff>123826</xdr:rowOff>
    </xdr:from>
    <xdr:to>
      <xdr:col>11</xdr:col>
      <xdr:colOff>478208</xdr:colOff>
      <xdr:row>20</xdr:row>
      <xdr:rowOff>96226</xdr:rowOff>
    </xdr:to>
    <xdr:pic>
      <xdr:nvPicPr>
        <xdr:cNvPr id="2" name="Imagem 1">
          <a:extLst>
            <a:ext uri="{FF2B5EF4-FFF2-40B4-BE49-F238E27FC236}">
              <a16:creationId xmlns:a16="http://schemas.microsoft.com/office/drawing/2014/main" id="{A1D99ACC-CACD-8E49-6FE5-DE3D734E17ED}"/>
            </a:ext>
          </a:extLst>
        </xdr:cNvPr>
        <xdr:cNvPicPr>
          <a:picLocks noChangeAspect="1"/>
        </xdr:cNvPicPr>
      </xdr:nvPicPr>
      <xdr:blipFill rotWithShape="1">
        <a:blip xmlns:r="http://schemas.openxmlformats.org/officeDocument/2006/relationships" r:embed="rId1"/>
        <a:srcRect l="26871" t="39588" r="26564" b="19131"/>
        <a:stretch/>
      </xdr:blipFill>
      <xdr:spPr>
        <a:xfrm>
          <a:off x="1123950" y="800101"/>
          <a:ext cx="6059858" cy="3020400"/>
        </a:xfrm>
        <a:prstGeom prst="rect">
          <a:avLst/>
        </a:prstGeom>
      </xdr:spPr>
    </xdr:pic>
    <xdr:clientData/>
  </xdr:twoCellAnchor>
  <xdr:oneCellAnchor>
    <xdr:from>
      <xdr:col>1</xdr:col>
      <xdr:colOff>514350</xdr:colOff>
      <xdr:row>0</xdr:row>
      <xdr:rowOff>0</xdr:rowOff>
    </xdr:from>
    <xdr:ext cx="1085850" cy="438150"/>
    <xdr:pic>
      <xdr:nvPicPr>
        <xdr:cNvPr id="3" name="image7.png" title="Imagem">
          <a:extLst>
            <a:ext uri="{FF2B5EF4-FFF2-40B4-BE49-F238E27FC236}">
              <a16:creationId xmlns:a16="http://schemas.microsoft.com/office/drawing/2014/main" id="{BDA7D464-302A-4F88-98B0-EBF457729AD9}"/>
            </a:ext>
          </a:extLst>
        </xdr:cNvPr>
        <xdr:cNvPicPr preferRelativeResize="0"/>
      </xdr:nvPicPr>
      <xdr:blipFill>
        <a:blip xmlns:r="http://schemas.openxmlformats.org/officeDocument/2006/relationships" r:embed="rId2" cstate="print"/>
        <a:stretch>
          <a:fillRect/>
        </a:stretch>
      </xdr:blipFill>
      <xdr:spPr>
        <a:xfrm>
          <a:off x="1123950" y="0"/>
          <a:ext cx="1085850" cy="4381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1C3B48C7-73A6-8420-C54A-02D5B0964FA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twoCellAnchor editAs="oneCell">
    <xdr:from>
      <xdr:col>2</xdr:col>
      <xdr:colOff>76199</xdr:colOff>
      <xdr:row>4</xdr:row>
      <xdr:rowOff>152399</xdr:rowOff>
    </xdr:from>
    <xdr:to>
      <xdr:col>11</xdr:col>
      <xdr:colOff>419100</xdr:colOff>
      <xdr:row>19</xdr:row>
      <xdr:rowOff>0</xdr:rowOff>
    </xdr:to>
    <xdr:pic>
      <xdr:nvPicPr>
        <xdr:cNvPr id="2" name="Imagem 1">
          <a:extLst>
            <a:ext uri="{FF2B5EF4-FFF2-40B4-BE49-F238E27FC236}">
              <a16:creationId xmlns:a16="http://schemas.microsoft.com/office/drawing/2014/main" id="{3E5DB6E7-CBFB-559F-CDFA-9F2881358E60}"/>
            </a:ext>
          </a:extLst>
        </xdr:cNvPr>
        <xdr:cNvPicPr>
          <a:picLocks noChangeAspect="1"/>
        </xdr:cNvPicPr>
      </xdr:nvPicPr>
      <xdr:blipFill rotWithShape="1">
        <a:blip xmlns:r="http://schemas.openxmlformats.org/officeDocument/2006/relationships" r:embed="rId1"/>
        <a:srcRect l="28188" t="37375" r="27004" b="25902"/>
        <a:stretch/>
      </xdr:blipFill>
      <xdr:spPr>
        <a:xfrm>
          <a:off x="1295399" y="828674"/>
          <a:ext cx="5829301" cy="2686051"/>
        </a:xfrm>
        <a:prstGeom prst="rect">
          <a:avLst/>
        </a:prstGeom>
      </xdr:spPr>
    </xdr:pic>
    <xdr:clientData/>
  </xdr:twoCellAnchor>
  <xdr:oneCellAnchor>
    <xdr:from>
      <xdr:col>1</xdr:col>
      <xdr:colOff>504825</xdr:colOff>
      <xdr:row>0</xdr:row>
      <xdr:rowOff>19050</xdr:rowOff>
    </xdr:from>
    <xdr:ext cx="1085850" cy="438150"/>
    <xdr:pic>
      <xdr:nvPicPr>
        <xdr:cNvPr id="3" name="image7.png" title="Imagem">
          <a:extLst>
            <a:ext uri="{FF2B5EF4-FFF2-40B4-BE49-F238E27FC236}">
              <a16:creationId xmlns:a16="http://schemas.microsoft.com/office/drawing/2014/main" id="{B051DCAA-8623-4C31-8FC4-60DC5D084245}"/>
            </a:ext>
          </a:extLst>
        </xdr:cNvPr>
        <xdr:cNvPicPr preferRelativeResize="0"/>
      </xdr:nvPicPr>
      <xdr:blipFill>
        <a:blip xmlns:r="http://schemas.openxmlformats.org/officeDocument/2006/relationships" r:embed="rId2" cstate="print"/>
        <a:stretch>
          <a:fillRect/>
        </a:stretch>
      </xdr:blipFill>
      <xdr:spPr>
        <a:xfrm>
          <a:off x="1114425" y="19050"/>
          <a:ext cx="1085850" cy="438150"/>
        </a:xfrm>
        <a:prstGeom prst="rect">
          <a:avLst/>
        </a:prstGeom>
        <a:noFill/>
      </xdr:spPr>
    </xdr:pic>
    <xdr:clientData fLocksWithSheet="0"/>
  </xdr:oneCellAnchor>
</xdr:wsDr>
</file>

<file path=xl/drawings/drawing31.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80B7F539-DEE2-1812-9CCC-4E6E521F6F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270510</xdr:colOff>
      <xdr:row>22</xdr:row>
      <xdr:rowOff>18436</xdr:rowOff>
    </xdr:to>
    <xdr:pic>
      <xdr:nvPicPr>
        <xdr:cNvPr id="2" name="Imagem 1">
          <a:extLst>
            <a:ext uri="{FF2B5EF4-FFF2-40B4-BE49-F238E27FC236}">
              <a16:creationId xmlns:a16="http://schemas.microsoft.com/office/drawing/2014/main" id="{F47BB1D1-0D1C-48F7-B315-44F9B39FADA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10" t="1" b="82925"/>
        <a:stretch/>
      </xdr:blipFill>
      <xdr:spPr bwMode="auto">
        <a:xfrm>
          <a:off x="28575" y="38100"/>
          <a:ext cx="851535" cy="339028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28575</xdr:colOff>
      <xdr:row>0</xdr:row>
      <xdr:rowOff>38100</xdr:rowOff>
    </xdr:from>
    <xdr:to>
      <xdr:col>1</xdr:col>
      <xdr:colOff>289560</xdr:colOff>
      <xdr:row>22</xdr:row>
      <xdr:rowOff>18436</xdr:rowOff>
    </xdr:to>
    <xdr:pic>
      <xdr:nvPicPr>
        <xdr:cNvPr id="3" name="Imagem 2">
          <a:extLst>
            <a:ext uri="{FF2B5EF4-FFF2-40B4-BE49-F238E27FC236}">
              <a16:creationId xmlns:a16="http://schemas.microsoft.com/office/drawing/2014/main" id="{8E6387E7-CE9C-4958-82AB-F8FF54A9122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10" t="1" b="82925"/>
        <a:stretch/>
      </xdr:blipFill>
      <xdr:spPr bwMode="auto">
        <a:xfrm>
          <a:off x="28575" y="38100"/>
          <a:ext cx="870585" cy="3390286"/>
        </a:xfrm>
        <a:prstGeom prst="rect">
          <a:avLst/>
        </a:prstGeom>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oneCellAnchor>
    <xdr:from>
      <xdr:col>2</xdr:col>
      <xdr:colOff>76200</xdr:colOff>
      <xdr:row>0</xdr:row>
      <xdr:rowOff>0</xdr:rowOff>
    </xdr:from>
    <xdr:ext cx="1085850" cy="438150"/>
    <xdr:pic>
      <xdr:nvPicPr>
        <xdr:cNvPr id="2" name="image7.png" title="Imagem">
          <a:extLst>
            <a:ext uri="{FF2B5EF4-FFF2-40B4-BE49-F238E27FC236}">
              <a16:creationId xmlns:a16="http://schemas.microsoft.com/office/drawing/2014/main" id="{C687222D-ACEB-4F3D-81B8-5E56892C2D00}"/>
            </a:ext>
          </a:extLst>
        </xdr:cNvPr>
        <xdr:cNvPicPr preferRelativeResize="0"/>
      </xdr:nvPicPr>
      <xdr:blipFill>
        <a:blip xmlns:r="http://schemas.openxmlformats.org/officeDocument/2006/relationships" r:embed="rId1" cstate="print"/>
        <a:stretch>
          <a:fillRect/>
        </a:stretch>
      </xdr:blipFill>
      <xdr:spPr>
        <a:xfrm>
          <a:off x="1295400" y="0"/>
          <a:ext cx="1085850" cy="438150"/>
        </a:xfrm>
        <a:prstGeom prst="rect">
          <a:avLst/>
        </a:prstGeom>
        <a:noFill/>
      </xdr:spPr>
    </xdr:pic>
    <xdr:clientData fLocksWithSheet="0"/>
  </xdr:oneCellAnchor>
</xdr:wsDr>
</file>

<file path=xl/drawings/drawing34.xml><?xml version="1.0" encoding="utf-8"?>
<xdr:wsDr xmlns:xdr="http://schemas.openxmlformats.org/drawingml/2006/spreadsheetDrawing" xmlns:a="http://schemas.openxmlformats.org/drawingml/2006/main">
  <xdr:oneCellAnchor>
    <xdr:from>
      <xdr:col>2</xdr:col>
      <xdr:colOff>0</xdr:colOff>
      <xdr:row>0</xdr:row>
      <xdr:rowOff>1</xdr:rowOff>
    </xdr:from>
    <xdr:ext cx="1097280" cy="403860"/>
    <xdr:pic>
      <xdr:nvPicPr>
        <xdr:cNvPr id="2" name="image6.png" title="Imagem">
          <a:extLst>
            <a:ext uri="{FF2B5EF4-FFF2-40B4-BE49-F238E27FC236}">
              <a16:creationId xmlns:a16="http://schemas.microsoft.com/office/drawing/2014/main" id="{C711E660-8914-490D-9A75-A007044D23E1}"/>
            </a:ext>
          </a:extLst>
        </xdr:cNvPr>
        <xdr:cNvPicPr preferRelativeResize="0"/>
      </xdr:nvPicPr>
      <xdr:blipFill>
        <a:blip xmlns:r="http://schemas.openxmlformats.org/officeDocument/2006/relationships" r:embed="rId1" cstate="print"/>
        <a:stretch>
          <a:fillRect/>
        </a:stretch>
      </xdr:blipFill>
      <xdr:spPr>
        <a:xfrm>
          <a:off x="590550" y="1"/>
          <a:ext cx="1097280" cy="403860"/>
        </a:xfrm>
        <a:prstGeom prst="rect">
          <a:avLst/>
        </a:prstGeom>
        <a:noFill/>
      </xdr:spPr>
    </xdr:pic>
    <xdr:clientData fLocksWithSheet="0"/>
  </xdr:oneCellAnchor>
</xdr:wsDr>
</file>

<file path=xl/drawings/drawing35.xml><?xml version="1.0" encoding="utf-8"?>
<xdr:wsDr xmlns:xdr="http://schemas.openxmlformats.org/drawingml/2006/spreadsheetDrawing" xmlns:a="http://schemas.openxmlformats.org/drawingml/2006/main">
  <xdr:oneCellAnchor>
    <xdr:from>
      <xdr:col>1</xdr:col>
      <xdr:colOff>661147</xdr:colOff>
      <xdr:row>0</xdr:row>
      <xdr:rowOff>0</xdr:rowOff>
    </xdr:from>
    <xdr:ext cx="1085850" cy="438150"/>
    <xdr:pic>
      <xdr:nvPicPr>
        <xdr:cNvPr id="2" name="image7.png" title="Imagem">
          <a:extLst>
            <a:ext uri="{FF2B5EF4-FFF2-40B4-BE49-F238E27FC236}">
              <a16:creationId xmlns:a16="http://schemas.microsoft.com/office/drawing/2014/main" id="{07E37747-8CC6-48D4-8406-95776B65A0D7}"/>
            </a:ext>
          </a:extLst>
        </xdr:cNvPr>
        <xdr:cNvPicPr preferRelativeResize="0"/>
      </xdr:nvPicPr>
      <xdr:blipFill>
        <a:blip xmlns:r="http://schemas.openxmlformats.org/officeDocument/2006/relationships" r:embed="rId1" cstate="print"/>
        <a:stretch>
          <a:fillRect/>
        </a:stretch>
      </xdr:blipFill>
      <xdr:spPr>
        <a:xfrm>
          <a:off x="1400735" y="0"/>
          <a:ext cx="1085850" cy="438150"/>
        </a:xfrm>
        <a:prstGeom prst="rect">
          <a:avLst/>
        </a:prstGeom>
        <a:noFill/>
      </xdr:spPr>
    </xdr:pic>
    <xdr:clientData fLocksWithSheet="0"/>
  </xdr:oneCellAnchor>
</xdr:wsDr>
</file>

<file path=xl/drawings/drawing36.xml><?xml version="1.0" encoding="utf-8"?>
<xdr:wsDr xmlns:xdr="http://schemas.openxmlformats.org/drawingml/2006/spreadsheetDrawing" xmlns:a="http://schemas.openxmlformats.org/drawingml/2006/main">
  <xdr:oneCellAnchor>
    <xdr:from>
      <xdr:col>2</xdr:col>
      <xdr:colOff>0</xdr:colOff>
      <xdr:row>0</xdr:row>
      <xdr:rowOff>0</xdr:rowOff>
    </xdr:from>
    <xdr:ext cx="1295400" cy="523875"/>
    <xdr:pic>
      <xdr:nvPicPr>
        <xdr:cNvPr id="2" name="image6.png" title="Imagem">
          <a:extLst>
            <a:ext uri="{FF2B5EF4-FFF2-40B4-BE49-F238E27FC236}">
              <a16:creationId xmlns:a16="http://schemas.microsoft.com/office/drawing/2014/main" id="{A7B91994-46C8-4E2B-8A94-663E1C2B308A}"/>
            </a:ext>
          </a:extLst>
        </xdr:cNvPr>
        <xdr:cNvPicPr preferRelativeResize="0"/>
      </xdr:nvPicPr>
      <xdr:blipFill>
        <a:blip xmlns:r="http://schemas.openxmlformats.org/officeDocument/2006/relationships" r:embed="rId1" cstate="print"/>
        <a:stretch>
          <a:fillRect/>
        </a:stretch>
      </xdr:blipFill>
      <xdr:spPr>
        <a:xfrm>
          <a:off x="838200" y="0"/>
          <a:ext cx="1295400" cy="523875"/>
        </a:xfrm>
        <a:prstGeom prst="rect">
          <a:avLst/>
        </a:prstGeom>
        <a:noFill/>
      </xdr:spPr>
    </xdr:pic>
    <xdr:clientData fLocksWithSheet="0"/>
  </xdr:oneCellAnchor>
</xdr:wsDr>
</file>

<file path=xl/drawings/drawing37.xml><?xml version="1.0" encoding="utf-8"?>
<xdr:wsDr xmlns:xdr="http://schemas.openxmlformats.org/drawingml/2006/spreadsheetDrawing" xmlns:a="http://schemas.openxmlformats.org/drawingml/2006/main">
  <xdr:oneCellAnchor>
    <xdr:from>
      <xdr:col>2</xdr:col>
      <xdr:colOff>0</xdr:colOff>
      <xdr:row>0</xdr:row>
      <xdr:rowOff>0</xdr:rowOff>
    </xdr:from>
    <xdr:ext cx="1097280" cy="403860"/>
    <xdr:pic>
      <xdr:nvPicPr>
        <xdr:cNvPr id="2" name="image6.png" title="Imagem">
          <a:extLst>
            <a:ext uri="{FF2B5EF4-FFF2-40B4-BE49-F238E27FC236}">
              <a16:creationId xmlns:a16="http://schemas.microsoft.com/office/drawing/2014/main" id="{AD185079-1B9A-42BE-9AD8-202E9B1191D8}"/>
            </a:ext>
          </a:extLst>
        </xdr:cNvPr>
        <xdr:cNvPicPr preferRelativeResize="0"/>
      </xdr:nvPicPr>
      <xdr:blipFill>
        <a:blip xmlns:r="http://schemas.openxmlformats.org/officeDocument/2006/relationships" r:embed="rId1" cstate="print"/>
        <a:stretch>
          <a:fillRect/>
        </a:stretch>
      </xdr:blipFill>
      <xdr:spPr>
        <a:xfrm>
          <a:off x="1352550" y="0"/>
          <a:ext cx="1097280" cy="403860"/>
        </a:xfrm>
        <a:prstGeom prst="rect">
          <a:avLst/>
        </a:prstGeom>
        <a:noFill/>
      </xdr:spPr>
    </xdr:pic>
    <xdr:clientData fLocksWithSheet="0"/>
  </xdr:oneCellAnchor>
</xdr:wsDr>
</file>

<file path=xl/drawings/drawing38.xml><?xml version="1.0" encoding="utf-8"?>
<xdr:wsDr xmlns:xdr="http://schemas.openxmlformats.org/drawingml/2006/spreadsheetDrawing" xmlns:a="http://schemas.openxmlformats.org/drawingml/2006/main">
  <xdr:oneCellAnchor>
    <xdr:from>
      <xdr:col>2</xdr:col>
      <xdr:colOff>0</xdr:colOff>
      <xdr:row>0</xdr:row>
      <xdr:rowOff>0</xdr:rowOff>
    </xdr:from>
    <xdr:ext cx="1097280" cy="403860"/>
    <xdr:pic>
      <xdr:nvPicPr>
        <xdr:cNvPr id="2" name="image6.png" title="Imagem">
          <a:extLst>
            <a:ext uri="{FF2B5EF4-FFF2-40B4-BE49-F238E27FC236}">
              <a16:creationId xmlns:a16="http://schemas.microsoft.com/office/drawing/2014/main" id="{5AA5E88C-0C22-4190-9548-21FBAA77B5FB}"/>
            </a:ext>
          </a:extLst>
        </xdr:cNvPr>
        <xdr:cNvPicPr preferRelativeResize="0"/>
      </xdr:nvPicPr>
      <xdr:blipFill>
        <a:blip xmlns:r="http://schemas.openxmlformats.org/officeDocument/2006/relationships" r:embed="rId1" cstate="print"/>
        <a:stretch>
          <a:fillRect/>
        </a:stretch>
      </xdr:blipFill>
      <xdr:spPr>
        <a:xfrm>
          <a:off x="1352550" y="0"/>
          <a:ext cx="1097280" cy="403860"/>
        </a:xfrm>
        <a:prstGeom prst="rect">
          <a:avLst/>
        </a:prstGeom>
        <a:noFill/>
      </xdr:spPr>
    </xdr:pic>
    <xdr:clientData fLocksWithSheet="0"/>
  </xdr:oneCellAnchor>
</xdr:wsDr>
</file>

<file path=xl/drawings/drawing39.xml><?xml version="1.0" encoding="utf-8"?>
<xdr:wsDr xmlns:xdr="http://schemas.openxmlformats.org/drawingml/2006/spreadsheetDrawing" xmlns:a="http://schemas.openxmlformats.org/drawingml/2006/main">
  <xdr:oneCellAnchor>
    <xdr:from>
      <xdr:col>2</xdr:col>
      <xdr:colOff>0</xdr:colOff>
      <xdr:row>0</xdr:row>
      <xdr:rowOff>0</xdr:rowOff>
    </xdr:from>
    <xdr:ext cx="1097280" cy="403860"/>
    <xdr:pic>
      <xdr:nvPicPr>
        <xdr:cNvPr id="2" name="image6.png" title="Imagem">
          <a:extLst>
            <a:ext uri="{FF2B5EF4-FFF2-40B4-BE49-F238E27FC236}">
              <a16:creationId xmlns:a16="http://schemas.microsoft.com/office/drawing/2014/main" id="{38687837-A3AC-4F5D-AF9C-63A5397FC969}"/>
            </a:ext>
          </a:extLst>
        </xdr:cNvPr>
        <xdr:cNvPicPr preferRelativeResize="0"/>
      </xdr:nvPicPr>
      <xdr:blipFill>
        <a:blip xmlns:r="http://schemas.openxmlformats.org/officeDocument/2006/relationships" r:embed="rId1" cstate="print"/>
        <a:stretch>
          <a:fillRect/>
        </a:stretch>
      </xdr:blipFill>
      <xdr:spPr>
        <a:xfrm>
          <a:off x="1219200" y="0"/>
          <a:ext cx="1097280" cy="40386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8254D8A7-9FF6-D4A3-5676-2014637324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oneCellAnchor>
    <xdr:from>
      <xdr:col>2</xdr:col>
      <xdr:colOff>0</xdr:colOff>
      <xdr:row>0</xdr:row>
      <xdr:rowOff>0</xdr:rowOff>
    </xdr:from>
    <xdr:ext cx="1097280" cy="403860"/>
    <xdr:pic>
      <xdr:nvPicPr>
        <xdr:cNvPr id="2" name="image6.png" title="Imagem">
          <a:extLst>
            <a:ext uri="{FF2B5EF4-FFF2-40B4-BE49-F238E27FC236}">
              <a16:creationId xmlns:a16="http://schemas.microsoft.com/office/drawing/2014/main" id="{7BEEC62F-D436-4346-9742-5322BFA3075D}"/>
            </a:ext>
          </a:extLst>
        </xdr:cNvPr>
        <xdr:cNvPicPr preferRelativeResize="0"/>
      </xdr:nvPicPr>
      <xdr:blipFill>
        <a:blip xmlns:r="http://schemas.openxmlformats.org/officeDocument/2006/relationships" r:embed="rId1" cstate="print"/>
        <a:stretch>
          <a:fillRect/>
        </a:stretch>
      </xdr:blipFill>
      <xdr:spPr>
        <a:xfrm>
          <a:off x="1219200" y="0"/>
          <a:ext cx="1097280" cy="403860"/>
        </a:xfrm>
        <a:prstGeom prst="rect">
          <a:avLst/>
        </a:prstGeom>
        <a:noFill/>
      </xdr:spPr>
    </xdr:pic>
    <xdr:clientData fLocksWithSheet="0"/>
  </xdr:oneCellAnchor>
</xdr:wsDr>
</file>

<file path=xl/drawings/drawing41.xml><?xml version="1.0" encoding="utf-8"?>
<xdr:wsDr xmlns:xdr="http://schemas.openxmlformats.org/drawingml/2006/spreadsheetDrawing" xmlns:a="http://schemas.openxmlformats.org/drawingml/2006/main">
  <xdr:oneCellAnchor>
    <xdr:from>
      <xdr:col>1</xdr:col>
      <xdr:colOff>561975</xdr:colOff>
      <xdr:row>0</xdr:row>
      <xdr:rowOff>0</xdr:rowOff>
    </xdr:from>
    <xdr:ext cx="1295400" cy="523875"/>
    <xdr:pic>
      <xdr:nvPicPr>
        <xdr:cNvPr id="3" name="image6.png" title="Imagem">
          <a:extLst>
            <a:ext uri="{FF2B5EF4-FFF2-40B4-BE49-F238E27FC236}">
              <a16:creationId xmlns:a16="http://schemas.microsoft.com/office/drawing/2014/main" id="{35040047-1813-4FEC-AE0E-7F5660B4571F}"/>
            </a:ext>
          </a:extLst>
        </xdr:cNvPr>
        <xdr:cNvPicPr preferRelativeResize="0"/>
      </xdr:nvPicPr>
      <xdr:blipFill>
        <a:blip xmlns:r="http://schemas.openxmlformats.org/officeDocument/2006/relationships" r:embed="rId1" cstate="print"/>
        <a:stretch>
          <a:fillRect/>
        </a:stretch>
      </xdr:blipFill>
      <xdr:spPr>
        <a:xfrm>
          <a:off x="1171575" y="0"/>
          <a:ext cx="1295400" cy="523875"/>
        </a:xfrm>
        <a:prstGeom prst="rect">
          <a:avLst/>
        </a:prstGeom>
        <a:noFill/>
      </xdr:spPr>
    </xdr:pic>
    <xdr:clientData fLocksWithSheet="0"/>
  </xdr:oneCellAnchor>
</xdr:wsDr>
</file>

<file path=xl/drawings/drawing42.xml><?xml version="1.0" encoding="utf-8"?>
<xdr:wsDr xmlns:xdr="http://schemas.openxmlformats.org/drawingml/2006/spreadsheetDrawing" xmlns:a="http://schemas.openxmlformats.org/drawingml/2006/main">
  <xdr:oneCellAnchor>
    <xdr:from>
      <xdr:col>1</xdr:col>
      <xdr:colOff>588645</xdr:colOff>
      <xdr:row>0</xdr:row>
      <xdr:rowOff>0</xdr:rowOff>
    </xdr:from>
    <xdr:ext cx="1085850" cy="438150"/>
    <xdr:pic>
      <xdr:nvPicPr>
        <xdr:cNvPr id="2" name="image7.png" title="Imagem">
          <a:extLst>
            <a:ext uri="{FF2B5EF4-FFF2-40B4-BE49-F238E27FC236}">
              <a16:creationId xmlns:a16="http://schemas.microsoft.com/office/drawing/2014/main" id="{85D31192-D2F6-4DCE-B6E0-870836FC54CF}"/>
            </a:ext>
          </a:extLst>
        </xdr:cNvPr>
        <xdr:cNvPicPr preferRelativeResize="0"/>
      </xdr:nvPicPr>
      <xdr:blipFill>
        <a:blip xmlns:r="http://schemas.openxmlformats.org/officeDocument/2006/relationships" r:embed="rId1" cstate="print"/>
        <a:stretch>
          <a:fillRect/>
        </a:stretch>
      </xdr:blipFill>
      <xdr:spPr>
        <a:xfrm>
          <a:off x="1198245" y="0"/>
          <a:ext cx="1085850" cy="438150"/>
        </a:xfrm>
        <a:prstGeom prst="rect">
          <a:avLst/>
        </a:prstGeom>
        <a:noFill/>
      </xdr:spPr>
    </xdr:pic>
    <xdr:clientData fLocksWithSheet="0"/>
  </xdr:oneCellAnchor>
</xdr:wsDr>
</file>

<file path=xl/drawings/drawing43.xml><?xml version="1.0" encoding="utf-8"?>
<xdr:wsDr xmlns:xdr="http://schemas.openxmlformats.org/drawingml/2006/spreadsheetDrawing" xmlns:a="http://schemas.openxmlformats.org/drawingml/2006/main">
  <xdr:oneCellAnchor>
    <xdr:from>
      <xdr:col>1</xdr:col>
      <xdr:colOff>476250</xdr:colOff>
      <xdr:row>0</xdr:row>
      <xdr:rowOff>28575</xdr:rowOff>
    </xdr:from>
    <xdr:ext cx="1085850" cy="438150"/>
    <xdr:pic>
      <xdr:nvPicPr>
        <xdr:cNvPr id="2" name="image7.png" title="Imagem">
          <a:extLst>
            <a:ext uri="{FF2B5EF4-FFF2-40B4-BE49-F238E27FC236}">
              <a16:creationId xmlns:a16="http://schemas.microsoft.com/office/drawing/2014/main" id="{020DF494-5FA8-4B54-90D7-0200E7FDEE7B}"/>
            </a:ext>
          </a:extLst>
        </xdr:cNvPr>
        <xdr:cNvPicPr preferRelativeResize="0"/>
      </xdr:nvPicPr>
      <xdr:blipFill>
        <a:blip xmlns:r="http://schemas.openxmlformats.org/officeDocument/2006/relationships" r:embed="rId1" cstate="print"/>
        <a:stretch>
          <a:fillRect/>
        </a:stretch>
      </xdr:blipFill>
      <xdr:spPr>
        <a:xfrm>
          <a:off x="1085850" y="28575"/>
          <a:ext cx="1085850" cy="438150"/>
        </a:xfrm>
        <a:prstGeom prst="rect">
          <a:avLst/>
        </a:prstGeom>
        <a:noFill/>
      </xdr:spPr>
    </xdr:pic>
    <xdr:clientData fLocksWithSheet="0"/>
  </xdr:oneCellAnchor>
</xdr:wsDr>
</file>

<file path=xl/drawings/drawing44.xml><?xml version="1.0" encoding="utf-8"?>
<xdr:wsDr xmlns:xdr="http://schemas.openxmlformats.org/drawingml/2006/spreadsheetDrawing" xmlns:a="http://schemas.openxmlformats.org/drawingml/2006/main">
  <xdr:oneCellAnchor>
    <xdr:from>
      <xdr:col>1</xdr:col>
      <xdr:colOff>495300</xdr:colOff>
      <xdr:row>0</xdr:row>
      <xdr:rowOff>38100</xdr:rowOff>
    </xdr:from>
    <xdr:ext cx="1085850" cy="438150"/>
    <xdr:pic>
      <xdr:nvPicPr>
        <xdr:cNvPr id="2" name="image7.png" title="Imagem">
          <a:extLst>
            <a:ext uri="{FF2B5EF4-FFF2-40B4-BE49-F238E27FC236}">
              <a16:creationId xmlns:a16="http://schemas.microsoft.com/office/drawing/2014/main" id="{716C6B83-1E8A-4C1B-838F-59BFAFA39407}"/>
            </a:ext>
          </a:extLst>
        </xdr:cNvPr>
        <xdr:cNvPicPr preferRelativeResize="0"/>
      </xdr:nvPicPr>
      <xdr:blipFill>
        <a:blip xmlns:r="http://schemas.openxmlformats.org/officeDocument/2006/relationships" r:embed="rId1" cstate="print"/>
        <a:stretch>
          <a:fillRect/>
        </a:stretch>
      </xdr:blipFill>
      <xdr:spPr>
        <a:xfrm>
          <a:off x="1104900" y="38100"/>
          <a:ext cx="1085850" cy="438150"/>
        </a:xfrm>
        <a:prstGeom prst="rect">
          <a:avLst/>
        </a:prstGeom>
        <a:noFill/>
      </xdr:spPr>
    </xdr:pic>
    <xdr:clientData fLocksWithSheet="0"/>
  </xdr:oneCellAnchor>
</xdr:wsDr>
</file>

<file path=xl/drawings/drawing45.xml><?xml version="1.0" encoding="utf-8"?>
<xdr:wsDr xmlns:xdr="http://schemas.openxmlformats.org/drawingml/2006/spreadsheetDrawing" xmlns:a="http://schemas.openxmlformats.org/drawingml/2006/main">
  <xdr:oneCellAnchor>
    <xdr:from>
      <xdr:col>2</xdr:col>
      <xdr:colOff>47625</xdr:colOff>
      <xdr:row>0</xdr:row>
      <xdr:rowOff>0</xdr:rowOff>
    </xdr:from>
    <xdr:ext cx="1085850" cy="438150"/>
    <xdr:pic>
      <xdr:nvPicPr>
        <xdr:cNvPr id="2" name="image7.png" title="Imagem">
          <a:extLst>
            <a:ext uri="{FF2B5EF4-FFF2-40B4-BE49-F238E27FC236}">
              <a16:creationId xmlns:a16="http://schemas.microsoft.com/office/drawing/2014/main" id="{382691A1-B42F-480F-B32F-CE71808FDC32}"/>
            </a:ext>
          </a:extLst>
        </xdr:cNvPr>
        <xdr:cNvPicPr preferRelativeResize="0"/>
      </xdr:nvPicPr>
      <xdr:blipFill>
        <a:blip xmlns:r="http://schemas.openxmlformats.org/officeDocument/2006/relationships" r:embed="rId1" cstate="print"/>
        <a:stretch>
          <a:fillRect/>
        </a:stretch>
      </xdr:blipFill>
      <xdr:spPr>
        <a:xfrm>
          <a:off x="1266825" y="0"/>
          <a:ext cx="1085850" cy="438150"/>
        </a:xfrm>
        <a:prstGeom prst="rect">
          <a:avLst/>
        </a:prstGeom>
        <a:noFill/>
      </xdr:spPr>
    </xdr:pic>
    <xdr:clientData fLocksWithSheet="0"/>
  </xdr:oneCellAnchor>
</xdr:wsDr>
</file>

<file path=xl/drawings/drawing46.xml><?xml version="1.0" encoding="utf-8"?>
<xdr:wsDr xmlns:xdr="http://schemas.openxmlformats.org/drawingml/2006/spreadsheetDrawing" xmlns:a="http://schemas.openxmlformats.org/drawingml/2006/main">
  <xdr:oneCellAnchor>
    <xdr:from>
      <xdr:col>1</xdr:col>
      <xdr:colOff>571500</xdr:colOff>
      <xdr:row>0</xdr:row>
      <xdr:rowOff>0</xdr:rowOff>
    </xdr:from>
    <xdr:ext cx="1085850" cy="438150"/>
    <xdr:pic>
      <xdr:nvPicPr>
        <xdr:cNvPr id="2" name="image7.png" title="Imagem">
          <a:extLst>
            <a:ext uri="{FF2B5EF4-FFF2-40B4-BE49-F238E27FC236}">
              <a16:creationId xmlns:a16="http://schemas.microsoft.com/office/drawing/2014/main" id="{149828B0-ACC9-45E5-9E13-94440BEAA5BF}"/>
            </a:ext>
          </a:extLst>
        </xdr:cNvPr>
        <xdr:cNvPicPr preferRelativeResize="0"/>
      </xdr:nvPicPr>
      <xdr:blipFill>
        <a:blip xmlns:r="http://schemas.openxmlformats.org/officeDocument/2006/relationships" r:embed="rId1" cstate="print"/>
        <a:stretch>
          <a:fillRect/>
        </a:stretch>
      </xdr:blipFill>
      <xdr:spPr>
        <a:xfrm>
          <a:off x="1181100" y="0"/>
          <a:ext cx="1085850" cy="438150"/>
        </a:xfrm>
        <a:prstGeom prst="rect">
          <a:avLst/>
        </a:prstGeom>
        <a:noFill/>
      </xdr:spPr>
    </xdr:pic>
    <xdr:clientData fLocksWithSheet="0"/>
  </xdr:oneCellAnchor>
</xdr:wsDr>
</file>

<file path=xl/drawings/drawing47.xml><?xml version="1.0" encoding="utf-8"?>
<xdr:wsDr xmlns:xdr="http://schemas.openxmlformats.org/drawingml/2006/spreadsheetDrawing" xmlns:a="http://schemas.openxmlformats.org/drawingml/2006/main">
  <xdr:oneCellAnchor>
    <xdr:from>
      <xdr:col>2</xdr:col>
      <xdr:colOff>0</xdr:colOff>
      <xdr:row>0</xdr:row>
      <xdr:rowOff>0</xdr:rowOff>
    </xdr:from>
    <xdr:ext cx="1085850" cy="438150"/>
    <xdr:pic>
      <xdr:nvPicPr>
        <xdr:cNvPr id="2" name="image7.png" title="Imagem">
          <a:extLst>
            <a:ext uri="{FF2B5EF4-FFF2-40B4-BE49-F238E27FC236}">
              <a16:creationId xmlns:a16="http://schemas.microsoft.com/office/drawing/2014/main" id="{7A6757B9-E43B-459D-B6A5-736CEBF25BA4}"/>
            </a:ext>
          </a:extLst>
        </xdr:cNvPr>
        <xdr:cNvPicPr preferRelativeResize="0"/>
      </xdr:nvPicPr>
      <xdr:blipFill>
        <a:blip xmlns:r="http://schemas.openxmlformats.org/officeDocument/2006/relationships" r:embed="rId1" cstate="print"/>
        <a:stretch>
          <a:fillRect/>
        </a:stretch>
      </xdr:blipFill>
      <xdr:spPr>
        <a:xfrm>
          <a:off x="1428750" y="0"/>
          <a:ext cx="1085850" cy="438150"/>
        </a:xfrm>
        <a:prstGeom prst="rect">
          <a:avLst/>
        </a:prstGeom>
        <a:noFill/>
      </xdr:spPr>
    </xdr:pic>
    <xdr:clientData fLocksWithSheet="0"/>
  </xdr:oneCellAnchor>
</xdr:wsDr>
</file>

<file path=xl/drawings/drawing48.xml><?xml version="1.0" encoding="utf-8"?>
<xdr:wsDr xmlns:xdr="http://schemas.openxmlformats.org/drawingml/2006/spreadsheetDrawing" xmlns:a="http://schemas.openxmlformats.org/drawingml/2006/main">
  <xdr:oneCellAnchor>
    <xdr:from>
      <xdr:col>1</xdr:col>
      <xdr:colOff>506730</xdr:colOff>
      <xdr:row>0</xdr:row>
      <xdr:rowOff>0</xdr:rowOff>
    </xdr:from>
    <xdr:ext cx="1085850" cy="438150"/>
    <xdr:pic>
      <xdr:nvPicPr>
        <xdr:cNvPr id="2" name="image7.png" title="Imagem">
          <a:extLst>
            <a:ext uri="{FF2B5EF4-FFF2-40B4-BE49-F238E27FC236}">
              <a16:creationId xmlns:a16="http://schemas.microsoft.com/office/drawing/2014/main" id="{E144596F-9630-44D8-ADE3-AFAF318606A6}"/>
            </a:ext>
          </a:extLst>
        </xdr:cNvPr>
        <xdr:cNvPicPr preferRelativeResize="0"/>
      </xdr:nvPicPr>
      <xdr:blipFill>
        <a:blip xmlns:r="http://schemas.openxmlformats.org/officeDocument/2006/relationships" r:embed="rId1" cstate="print"/>
        <a:stretch>
          <a:fillRect/>
        </a:stretch>
      </xdr:blipFill>
      <xdr:spPr>
        <a:xfrm>
          <a:off x="1116330" y="0"/>
          <a:ext cx="1085850" cy="438150"/>
        </a:xfrm>
        <a:prstGeom prst="rect">
          <a:avLst/>
        </a:prstGeom>
        <a:noFill/>
      </xdr:spPr>
    </xdr:pic>
    <xdr:clientData fLocksWithSheet="0"/>
  </xdr:oneCellAnchor>
</xdr:wsDr>
</file>

<file path=xl/drawings/drawing49.xml><?xml version="1.0" encoding="utf-8"?>
<xdr:wsDr xmlns:xdr="http://schemas.openxmlformats.org/drawingml/2006/spreadsheetDrawing" xmlns:a="http://schemas.openxmlformats.org/drawingml/2006/main">
  <xdr:oneCellAnchor>
    <xdr:from>
      <xdr:col>2</xdr:col>
      <xdr:colOff>108585</xdr:colOff>
      <xdr:row>0</xdr:row>
      <xdr:rowOff>0</xdr:rowOff>
    </xdr:from>
    <xdr:ext cx="1085850" cy="438150"/>
    <xdr:pic>
      <xdr:nvPicPr>
        <xdr:cNvPr id="2" name="image7.png" title="Imagem">
          <a:extLst>
            <a:ext uri="{FF2B5EF4-FFF2-40B4-BE49-F238E27FC236}">
              <a16:creationId xmlns:a16="http://schemas.microsoft.com/office/drawing/2014/main" id="{A4BFA0D6-DACE-4510-B9CE-8F9849AD8417}"/>
            </a:ext>
          </a:extLst>
        </xdr:cNvPr>
        <xdr:cNvPicPr preferRelativeResize="0"/>
      </xdr:nvPicPr>
      <xdr:blipFill>
        <a:blip xmlns:r="http://schemas.openxmlformats.org/officeDocument/2006/relationships" r:embed="rId1" cstate="print"/>
        <a:stretch>
          <a:fillRect/>
        </a:stretch>
      </xdr:blipFill>
      <xdr:spPr>
        <a:xfrm>
          <a:off x="1537335" y="0"/>
          <a:ext cx="1085850" cy="4381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FAEBC7A2-B8AA-47B7-8185-0291CBA61F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xdr:wsDr xmlns:xdr="http://schemas.openxmlformats.org/drawingml/2006/spreadsheetDrawing" xmlns:a="http://schemas.openxmlformats.org/drawingml/2006/main">
  <xdr:oneCellAnchor>
    <xdr:from>
      <xdr:col>2</xdr:col>
      <xdr:colOff>182880</xdr:colOff>
      <xdr:row>0</xdr:row>
      <xdr:rowOff>0</xdr:rowOff>
    </xdr:from>
    <xdr:ext cx="1085850" cy="438150"/>
    <xdr:pic>
      <xdr:nvPicPr>
        <xdr:cNvPr id="2" name="image7.png" title="Imagem">
          <a:extLst>
            <a:ext uri="{FF2B5EF4-FFF2-40B4-BE49-F238E27FC236}">
              <a16:creationId xmlns:a16="http://schemas.microsoft.com/office/drawing/2014/main" id="{C26649C5-F052-41B1-B4CF-21A9ACF98C27}"/>
            </a:ext>
          </a:extLst>
        </xdr:cNvPr>
        <xdr:cNvPicPr preferRelativeResize="0"/>
      </xdr:nvPicPr>
      <xdr:blipFill>
        <a:blip xmlns:r="http://schemas.openxmlformats.org/officeDocument/2006/relationships" r:embed="rId1" cstate="print"/>
        <a:stretch>
          <a:fillRect/>
        </a:stretch>
      </xdr:blipFill>
      <xdr:spPr>
        <a:xfrm>
          <a:off x="1611630" y="0"/>
          <a:ext cx="1085850" cy="438150"/>
        </a:xfrm>
        <a:prstGeom prst="rect">
          <a:avLst/>
        </a:prstGeom>
        <a:noFill/>
      </xdr:spPr>
    </xdr:pic>
    <xdr:clientData fLocksWithSheet="0"/>
  </xdr:oneCellAnchor>
</xdr:wsDr>
</file>

<file path=xl/drawings/drawing51.xml><?xml version="1.0" encoding="utf-8"?>
<xdr:wsDr xmlns:xdr="http://schemas.openxmlformats.org/drawingml/2006/spreadsheetDrawing" xmlns:a="http://schemas.openxmlformats.org/drawingml/2006/main">
  <xdr:oneCellAnchor>
    <xdr:from>
      <xdr:col>2</xdr:col>
      <xdr:colOff>0</xdr:colOff>
      <xdr:row>0</xdr:row>
      <xdr:rowOff>0</xdr:rowOff>
    </xdr:from>
    <xdr:ext cx="1085850" cy="438150"/>
    <xdr:pic>
      <xdr:nvPicPr>
        <xdr:cNvPr id="2" name="image7.png" title="Imagem">
          <a:extLst>
            <a:ext uri="{FF2B5EF4-FFF2-40B4-BE49-F238E27FC236}">
              <a16:creationId xmlns:a16="http://schemas.microsoft.com/office/drawing/2014/main" id="{F964A5E8-24E5-47D3-8330-0610F728E0F6}"/>
            </a:ext>
          </a:extLst>
        </xdr:cNvPr>
        <xdr:cNvPicPr preferRelativeResize="0"/>
      </xdr:nvPicPr>
      <xdr:blipFill>
        <a:blip xmlns:r="http://schemas.openxmlformats.org/officeDocument/2006/relationships" r:embed="rId1" cstate="print"/>
        <a:stretch>
          <a:fillRect/>
        </a:stretch>
      </xdr:blipFill>
      <xdr:spPr>
        <a:xfrm>
          <a:off x="1219200" y="0"/>
          <a:ext cx="1085850" cy="438150"/>
        </a:xfrm>
        <a:prstGeom prst="rect">
          <a:avLst/>
        </a:prstGeom>
        <a:noFill/>
      </xdr:spPr>
    </xdr:pic>
    <xdr:clientData fLocksWithSheet="0"/>
  </xdr:oneCellAnchor>
</xdr:wsDr>
</file>

<file path=xl/drawings/drawing52.xml><?xml version="1.0" encoding="utf-8"?>
<xdr:wsDr xmlns:xdr="http://schemas.openxmlformats.org/drawingml/2006/spreadsheetDrawing" xmlns:a="http://schemas.openxmlformats.org/drawingml/2006/main">
  <xdr:absoluteAnchor>
    <xdr:pos x="0" y="0"/>
    <xdr:ext cx="9633857" cy="6000750"/>
    <xdr:graphicFrame macro="">
      <xdr:nvGraphicFramePr>
        <xdr:cNvPr id="2" name="Gráfico 1">
          <a:extLst>
            <a:ext uri="{FF2B5EF4-FFF2-40B4-BE49-F238E27FC236}">
              <a16:creationId xmlns:a16="http://schemas.microsoft.com/office/drawing/2014/main" id="{9B35FD9D-8D96-4DEC-BD15-733BF76B310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3.xml><?xml version="1.0" encoding="utf-8"?>
<xdr:wsDr xmlns:xdr="http://schemas.openxmlformats.org/drawingml/2006/spreadsheetDrawing" xmlns:a="http://schemas.openxmlformats.org/drawingml/2006/main">
  <xdr:oneCellAnchor>
    <xdr:from>
      <xdr:col>1</xdr:col>
      <xdr:colOff>495300</xdr:colOff>
      <xdr:row>0</xdr:row>
      <xdr:rowOff>38100</xdr:rowOff>
    </xdr:from>
    <xdr:ext cx="1085850" cy="438150"/>
    <xdr:pic>
      <xdr:nvPicPr>
        <xdr:cNvPr id="2" name="image7.png" title="Imagem">
          <a:extLst>
            <a:ext uri="{FF2B5EF4-FFF2-40B4-BE49-F238E27FC236}">
              <a16:creationId xmlns:a16="http://schemas.microsoft.com/office/drawing/2014/main" id="{5440BCC3-38DB-4D53-9D94-159AEB80D561}"/>
            </a:ext>
          </a:extLst>
        </xdr:cNvPr>
        <xdr:cNvPicPr preferRelativeResize="0"/>
      </xdr:nvPicPr>
      <xdr:blipFill>
        <a:blip xmlns:r="http://schemas.openxmlformats.org/officeDocument/2006/relationships" r:embed="rId1" cstate="print"/>
        <a:stretch>
          <a:fillRect/>
        </a:stretch>
      </xdr:blipFill>
      <xdr:spPr>
        <a:xfrm>
          <a:off x="1104900" y="38100"/>
          <a:ext cx="1085850" cy="4381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absoluteAnchor>
    <xdr:pos x="0" y="0"/>
    <xdr:ext cx="9645952" cy="6017381"/>
    <xdr:graphicFrame macro="">
      <xdr:nvGraphicFramePr>
        <xdr:cNvPr id="2" name="Gráfico 1">
          <a:extLst>
            <a:ext uri="{FF2B5EF4-FFF2-40B4-BE49-F238E27FC236}">
              <a16:creationId xmlns:a16="http://schemas.microsoft.com/office/drawing/2014/main" id="{8204A1FE-2661-3336-BB34-A875FD09D24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52948" cy="6027761"/>
    <xdr:graphicFrame macro="">
      <xdr:nvGraphicFramePr>
        <xdr:cNvPr id="2" name="Gráfico 1">
          <a:extLst>
            <a:ext uri="{FF2B5EF4-FFF2-40B4-BE49-F238E27FC236}">
              <a16:creationId xmlns:a16="http://schemas.microsoft.com/office/drawing/2014/main" id="{C526AEA5-D21E-4EFC-8843-A0028F5ED07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oneCellAnchor>
    <xdr:from>
      <xdr:col>2</xdr:col>
      <xdr:colOff>0</xdr:colOff>
      <xdr:row>0</xdr:row>
      <xdr:rowOff>1</xdr:rowOff>
    </xdr:from>
    <xdr:ext cx="1234440" cy="472440"/>
    <xdr:pic>
      <xdr:nvPicPr>
        <xdr:cNvPr id="4" name="image6.png" title="Imagem">
          <a:extLst>
            <a:ext uri="{FF2B5EF4-FFF2-40B4-BE49-F238E27FC236}">
              <a16:creationId xmlns:a16="http://schemas.microsoft.com/office/drawing/2014/main" id="{BEE23662-9AE2-451D-A409-033A279B8577}"/>
            </a:ext>
          </a:extLst>
        </xdr:cNvPr>
        <xdr:cNvPicPr preferRelativeResize="0"/>
      </xdr:nvPicPr>
      <xdr:blipFill>
        <a:blip xmlns:r="http://schemas.openxmlformats.org/officeDocument/2006/relationships" r:embed="rId1" cstate="print"/>
        <a:stretch>
          <a:fillRect/>
        </a:stretch>
      </xdr:blipFill>
      <xdr:spPr>
        <a:xfrm>
          <a:off x="746760" y="1"/>
          <a:ext cx="1234440" cy="47244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absoluteAnchor>
    <xdr:pos x="0" y="0"/>
    <xdr:ext cx="9652948" cy="6027761"/>
    <xdr:graphicFrame macro="">
      <xdr:nvGraphicFramePr>
        <xdr:cNvPr id="2" name="Gráfico 1">
          <a:extLst>
            <a:ext uri="{FF2B5EF4-FFF2-40B4-BE49-F238E27FC236}">
              <a16:creationId xmlns:a16="http://schemas.microsoft.com/office/drawing/2014/main" id="{5E21779F-0AD7-1970-0784-DB1A837E786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8"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eserver\2021\192.168.254.254\2021\Users\giova\OneDrive\&#193;rea%20de%20Trabalho\ENAP%20-%20Diagn&#243;stico%20da%20Juventude\Tabelas%20-%20Educa&#231;&#227;o\Taxa%20de%20distor&#231;&#227;o\Taxa%20de%20distor&#231;&#227;o%20s&#233;rie%20idade%202012-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254.254\2021\25.%20ENAP\1.%20Diagnostico%20da%20Juventude\6.%20Comp&#234;ndios\4.%20Comp&#234;ndio_diversidade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_BRASIL"/>
      <sheetName val="2016_REGIOES"/>
      <sheetName val="2020_BRASIL_REGIÕES_UFS"/>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ário"/>
      <sheetName val="Tabela 1"/>
      <sheetName val="Tabela 1.1"/>
      <sheetName val="Gráfico1_Tab1.1"/>
      <sheetName val="Gráfico2_Tab1.1"/>
      <sheetName val="Tabela 2"/>
      <sheetName val="Tabela 3"/>
      <sheetName val="Gráfico3_Tab3"/>
      <sheetName val="Tabela 4"/>
      <sheetName val="Tabela 5"/>
      <sheetName val="Tabela 6"/>
      <sheetName val="Tabela 7"/>
      <sheetName val="Tabela 8"/>
      <sheetName val="Tabela  9"/>
      <sheetName val="Tabela 10"/>
    </sheetNames>
    <sheetDataSet>
      <sheetData sheetId="0" refreshError="1"/>
      <sheetData sheetId="1" refreshError="1"/>
      <sheetData sheetId="2">
        <row r="5">
          <cell r="D5">
            <v>2016</v>
          </cell>
          <cell r="E5">
            <v>2017</v>
          </cell>
          <cell r="F5">
            <v>2018</v>
          </cell>
          <cell r="G5">
            <v>2019</v>
          </cell>
          <cell r="J5">
            <v>2016</v>
          </cell>
          <cell r="K5">
            <v>2017</v>
          </cell>
          <cell r="L5">
            <v>2018</v>
          </cell>
          <cell r="M5">
            <v>2019</v>
          </cell>
        </row>
        <row r="6">
          <cell r="C6" t="str">
            <v>Branca</v>
          </cell>
          <cell r="D6">
            <v>75.900000000000006</v>
          </cell>
          <cell r="E6">
            <v>76.599999999999994</v>
          </cell>
          <cell r="F6">
            <v>76.5</v>
          </cell>
          <cell r="G6">
            <v>79.599999999999994</v>
          </cell>
          <cell r="I6" t="str">
            <v>Branca</v>
          </cell>
          <cell r="J6">
            <v>33.5</v>
          </cell>
          <cell r="K6">
            <v>32.9</v>
          </cell>
          <cell r="L6">
            <v>36.1</v>
          </cell>
          <cell r="M6">
            <v>35.700000000000003</v>
          </cell>
        </row>
        <row r="7">
          <cell r="C7" t="str">
            <v>Preta ou parda</v>
          </cell>
          <cell r="D7">
            <v>63.1</v>
          </cell>
          <cell r="E7">
            <v>63.6</v>
          </cell>
          <cell r="F7">
            <v>64.900000000000006</v>
          </cell>
          <cell r="G7">
            <v>66.7</v>
          </cell>
          <cell r="I7" t="str">
            <v>Preta ou parda</v>
          </cell>
          <cell r="J7">
            <v>16.8</v>
          </cell>
          <cell r="K7">
            <v>16.7</v>
          </cell>
          <cell r="L7">
            <v>18.3</v>
          </cell>
          <cell r="M7">
            <v>18.899999999999999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2">
  <a:themeElements>
    <a:clrScheme name="Personalizada 8">
      <a:dk1>
        <a:srgbClr val="383A46"/>
      </a:dk1>
      <a:lt1>
        <a:sysClr val="window" lastClr="FFFFFF"/>
      </a:lt1>
      <a:dk2>
        <a:srgbClr val="006633"/>
      </a:dk2>
      <a:lt2>
        <a:srgbClr val="32F48B"/>
      </a:lt2>
      <a:accent1>
        <a:srgbClr val="ADFFD6"/>
      </a:accent1>
      <a:accent2>
        <a:srgbClr val="0AFF84"/>
      </a:accent2>
      <a:accent3>
        <a:srgbClr val="006633"/>
      </a:accent3>
      <a:accent4>
        <a:srgbClr val="B0FFFE"/>
      </a:accent4>
      <a:accent5>
        <a:srgbClr val="2DEFEA"/>
      </a:accent5>
      <a:accent6>
        <a:srgbClr val="21C1BD"/>
      </a:accent6>
      <a:hlink>
        <a:srgbClr val="208482"/>
      </a:hlink>
      <a:folHlink>
        <a:srgbClr val="4D479D"/>
      </a:folHlink>
    </a:clrScheme>
    <a:fontScheme name="Enap">
      <a:majorFont>
        <a:latin typeface="Open Sans SemiBold"/>
        <a:ea typeface=""/>
        <a:cs typeface=""/>
      </a:majorFont>
      <a:minorFont>
        <a:latin typeface="Open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Personalizada 5">
    <a:dk1>
      <a:srgbClr val="383A46"/>
    </a:dk1>
    <a:lt1>
      <a:sysClr val="window" lastClr="FFFFFF"/>
    </a:lt1>
    <a:dk2>
      <a:srgbClr val="006633"/>
    </a:dk2>
    <a:lt2>
      <a:srgbClr val="32F48B"/>
    </a:lt2>
    <a:accent1>
      <a:srgbClr val="32F48B"/>
    </a:accent1>
    <a:accent2>
      <a:srgbClr val="D2CD05"/>
    </a:accent2>
    <a:accent3>
      <a:srgbClr val="00C2CC"/>
    </a:accent3>
    <a:accent4>
      <a:srgbClr val="006633"/>
    </a:accent4>
    <a:accent5>
      <a:srgbClr val="383A46"/>
    </a:accent5>
    <a:accent6>
      <a:srgbClr val="696C81"/>
    </a:accent6>
    <a:hlink>
      <a:srgbClr val="18AEA7"/>
    </a:hlink>
    <a:folHlink>
      <a:srgbClr val="4D47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Personalizada 5">
    <a:dk1>
      <a:srgbClr val="383A46"/>
    </a:dk1>
    <a:lt1>
      <a:sysClr val="window" lastClr="FFFFFF"/>
    </a:lt1>
    <a:dk2>
      <a:srgbClr val="006633"/>
    </a:dk2>
    <a:lt2>
      <a:srgbClr val="32F48B"/>
    </a:lt2>
    <a:accent1>
      <a:srgbClr val="32F48B"/>
    </a:accent1>
    <a:accent2>
      <a:srgbClr val="D2CD05"/>
    </a:accent2>
    <a:accent3>
      <a:srgbClr val="00C2CC"/>
    </a:accent3>
    <a:accent4>
      <a:srgbClr val="006633"/>
    </a:accent4>
    <a:accent5>
      <a:srgbClr val="383A46"/>
    </a:accent5>
    <a:accent6>
      <a:srgbClr val="696C81"/>
    </a:accent6>
    <a:hlink>
      <a:srgbClr val="18AEA7"/>
    </a:hlink>
    <a:folHlink>
      <a:srgbClr val="4D47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58"/>
  <sheetViews>
    <sheetView showGridLines="0" tabSelected="1" workbookViewId="0">
      <selection activeCell="K10" sqref="K10"/>
    </sheetView>
  </sheetViews>
  <sheetFormatPr defaultColWidth="12.5703125" defaultRowHeight="15.75" customHeight="1"/>
  <cols>
    <col min="3" max="3" width="15.5703125" style="18" customWidth="1"/>
    <col min="13" max="13" width="17.140625" customWidth="1"/>
  </cols>
  <sheetData>
    <row r="1" spans="1:20" ht="15">
      <c r="A1" s="14"/>
      <c r="B1" s="15"/>
      <c r="C1" s="16"/>
      <c r="D1" s="15"/>
      <c r="E1" s="15"/>
      <c r="F1" s="15"/>
      <c r="G1" s="15"/>
      <c r="H1" s="15"/>
      <c r="I1" s="15"/>
      <c r="J1" s="15"/>
      <c r="K1" s="15"/>
      <c r="L1" s="15"/>
      <c r="M1" s="15"/>
      <c r="N1" s="15"/>
      <c r="O1" s="15"/>
      <c r="P1" s="15"/>
      <c r="Q1" s="15"/>
      <c r="R1" s="15"/>
      <c r="S1" s="15"/>
      <c r="T1" s="15"/>
    </row>
    <row r="2" spans="1:20" ht="15">
      <c r="A2" s="14"/>
      <c r="B2" s="15"/>
      <c r="C2" s="16"/>
      <c r="D2" s="15"/>
      <c r="E2" s="15"/>
      <c r="F2" s="15"/>
      <c r="G2" s="15"/>
      <c r="H2" s="15"/>
      <c r="I2" s="15"/>
      <c r="J2" s="15"/>
      <c r="K2" s="15"/>
      <c r="L2" s="15"/>
      <c r="M2" s="15"/>
      <c r="N2" s="15"/>
      <c r="O2" s="15"/>
      <c r="P2" s="15"/>
      <c r="Q2" s="15"/>
      <c r="R2" s="15"/>
      <c r="S2" s="15"/>
      <c r="T2" s="15"/>
    </row>
    <row r="3" spans="1:20" ht="15">
      <c r="A3" s="14"/>
      <c r="B3" s="15"/>
      <c r="C3" s="16"/>
      <c r="D3" s="15"/>
      <c r="E3" s="15"/>
      <c r="F3" s="15"/>
      <c r="G3" s="15"/>
      <c r="H3" s="15"/>
      <c r="I3" s="15"/>
      <c r="J3" s="15"/>
      <c r="K3" s="15"/>
      <c r="L3" s="15"/>
      <c r="M3" s="15"/>
      <c r="N3" s="15"/>
      <c r="O3" s="15"/>
      <c r="P3" s="15"/>
      <c r="Q3" s="15"/>
      <c r="R3" s="15"/>
      <c r="S3" s="15"/>
      <c r="T3" s="15"/>
    </row>
    <row r="4" spans="1:20" ht="15">
      <c r="A4" s="14"/>
      <c r="B4" s="15"/>
      <c r="C4" s="16"/>
      <c r="D4" s="15"/>
      <c r="E4" s="15"/>
      <c r="F4" s="15"/>
      <c r="G4" s="15"/>
      <c r="H4" s="15"/>
      <c r="I4" s="15"/>
      <c r="J4" s="15"/>
      <c r="K4" s="15"/>
      <c r="L4" s="15"/>
      <c r="M4" s="15"/>
      <c r="N4" s="15"/>
      <c r="O4" s="15"/>
      <c r="P4" s="15"/>
      <c r="Q4" s="15"/>
      <c r="R4" s="15"/>
      <c r="S4" s="15"/>
      <c r="T4" s="15"/>
    </row>
    <row r="5" spans="1:20" ht="35.25">
      <c r="A5" s="14"/>
      <c r="B5" s="15"/>
      <c r="C5" s="358" t="s">
        <v>0</v>
      </c>
      <c r="D5" s="359"/>
      <c r="E5" s="359"/>
      <c r="F5" s="15"/>
      <c r="G5" s="15"/>
      <c r="H5" s="15"/>
      <c r="I5" s="15"/>
      <c r="J5" s="15"/>
      <c r="K5" s="15"/>
      <c r="L5" s="15"/>
      <c r="M5" s="15"/>
      <c r="N5" s="15"/>
      <c r="O5" s="15"/>
      <c r="P5" s="15"/>
      <c r="Q5" s="15"/>
      <c r="R5" s="15"/>
      <c r="S5" s="15"/>
      <c r="T5" s="15"/>
    </row>
    <row r="6" spans="1:20" ht="12.75" customHeight="1">
      <c r="A6" s="14"/>
      <c r="B6" s="15"/>
      <c r="C6" s="17"/>
      <c r="F6" s="15"/>
      <c r="G6" s="15"/>
      <c r="H6" s="15"/>
      <c r="I6" s="15"/>
      <c r="J6" s="15"/>
      <c r="K6" s="15"/>
      <c r="L6" s="15"/>
      <c r="M6" s="15"/>
      <c r="N6" s="15"/>
      <c r="O6" s="15"/>
      <c r="P6" s="15"/>
      <c r="Q6" s="15"/>
      <c r="R6" s="15"/>
      <c r="S6" s="15"/>
      <c r="T6" s="15"/>
    </row>
    <row r="7" spans="1:20" ht="15">
      <c r="A7" s="14"/>
      <c r="B7" s="15"/>
      <c r="M7" s="15"/>
      <c r="N7" s="15"/>
      <c r="O7" s="15"/>
      <c r="P7" s="15"/>
      <c r="Q7" s="15"/>
      <c r="R7" s="15"/>
      <c r="S7" s="15"/>
      <c r="T7" s="15"/>
    </row>
    <row r="8" spans="1:20" ht="15">
      <c r="A8" s="14"/>
      <c r="B8" s="15"/>
      <c r="C8" s="360"/>
      <c r="D8" s="361"/>
      <c r="E8" s="361"/>
      <c r="F8" s="361"/>
      <c r="G8" s="361"/>
      <c r="H8" s="361"/>
      <c r="I8" s="361"/>
      <c r="J8" s="361"/>
      <c r="K8" s="361"/>
      <c r="L8" s="361"/>
      <c r="M8" s="19"/>
      <c r="N8" s="20"/>
      <c r="O8" s="15"/>
      <c r="P8" s="15"/>
      <c r="Q8" s="15"/>
      <c r="R8" s="15"/>
      <c r="S8" s="15"/>
      <c r="T8" s="15"/>
    </row>
    <row r="9" spans="1:20" ht="15">
      <c r="A9" s="14"/>
      <c r="B9" s="15"/>
      <c r="C9" s="362"/>
      <c r="D9" s="363"/>
      <c r="E9" s="363"/>
      <c r="F9" s="363"/>
      <c r="G9" s="363"/>
      <c r="H9" s="363"/>
      <c r="I9" s="363"/>
      <c r="J9" s="363"/>
      <c r="K9" s="363"/>
      <c r="L9" s="363"/>
      <c r="M9" s="19"/>
      <c r="N9" s="20"/>
      <c r="O9" s="15"/>
      <c r="P9" s="15"/>
      <c r="Q9" s="15"/>
      <c r="R9" s="15"/>
      <c r="S9" s="15"/>
      <c r="T9" s="15"/>
    </row>
    <row r="10" spans="1:20" ht="12.75" customHeight="1">
      <c r="A10" s="14"/>
      <c r="B10" s="15"/>
      <c r="C10" s="109" t="s">
        <v>1</v>
      </c>
      <c r="D10" s="109" t="s">
        <v>2</v>
      </c>
      <c r="E10" s="109"/>
      <c r="F10" s="130"/>
      <c r="G10" s="130"/>
      <c r="H10" s="130"/>
      <c r="I10" s="106"/>
      <c r="J10" s="106"/>
      <c r="K10" s="106"/>
      <c r="L10" s="106"/>
      <c r="M10" s="19"/>
      <c r="N10" s="20"/>
      <c r="O10" s="15"/>
      <c r="P10" s="15"/>
      <c r="Q10" s="15"/>
      <c r="R10" s="15"/>
      <c r="S10" s="15"/>
      <c r="T10" s="15"/>
    </row>
    <row r="11" spans="1:20" ht="15">
      <c r="A11" s="14"/>
      <c r="B11" s="15"/>
      <c r="C11" s="109" t="s">
        <v>3</v>
      </c>
      <c r="D11" s="109" t="s">
        <v>4</v>
      </c>
      <c r="E11" s="109"/>
      <c r="F11" s="130"/>
      <c r="G11" s="130"/>
      <c r="H11" s="130"/>
      <c r="I11" s="106"/>
      <c r="J11" s="106"/>
      <c r="K11" s="106"/>
      <c r="L11" s="106"/>
      <c r="M11" s="19"/>
      <c r="N11" s="20"/>
      <c r="O11" s="15"/>
      <c r="P11" s="15"/>
      <c r="Q11" s="15"/>
      <c r="R11" s="15"/>
      <c r="S11" s="15"/>
      <c r="T11" s="15"/>
    </row>
    <row r="12" spans="1:20" ht="12.75" customHeight="1">
      <c r="A12" s="14"/>
      <c r="B12" s="15"/>
      <c r="C12" s="109" t="s">
        <v>5</v>
      </c>
      <c r="D12" s="109" t="s">
        <v>6</v>
      </c>
      <c r="E12" s="109"/>
      <c r="F12" s="129"/>
      <c r="G12" s="129"/>
      <c r="H12" s="129"/>
      <c r="I12" s="108"/>
      <c r="J12" s="108"/>
      <c r="K12" s="108"/>
      <c r="L12" s="108"/>
      <c r="M12" s="19"/>
      <c r="N12" s="20"/>
      <c r="O12" s="15"/>
      <c r="P12" s="15"/>
      <c r="Q12" s="15"/>
      <c r="R12" s="15"/>
      <c r="S12" s="15"/>
      <c r="T12" s="15"/>
    </row>
    <row r="13" spans="1:20" ht="12.75" customHeight="1">
      <c r="A13" s="14"/>
      <c r="B13" s="15"/>
      <c r="C13" s="109" t="s">
        <v>7</v>
      </c>
      <c r="D13" s="109" t="s">
        <v>8</v>
      </c>
      <c r="E13" s="109"/>
      <c r="F13" s="130"/>
      <c r="G13" s="130"/>
      <c r="H13" s="130"/>
      <c r="I13" s="107"/>
      <c r="J13" s="107"/>
      <c r="K13" s="107"/>
      <c r="L13" s="107"/>
      <c r="M13" s="19"/>
      <c r="N13" s="20"/>
      <c r="O13" s="15"/>
      <c r="P13" s="15"/>
      <c r="Q13" s="15"/>
      <c r="R13" s="15"/>
      <c r="S13" s="15"/>
      <c r="T13" s="15"/>
    </row>
    <row r="14" spans="1:20" ht="12.75" customHeight="1">
      <c r="A14" s="14"/>
      <c r="B14" s="15"/>
      <c r="C14" s="109" t="s">
        <v>9</v>
      </c>
      <c r="D14" s="109" t="s">
        <v>10</v>
      </c>
      <c r="E14" s="109"/>
      <c r="F14" s="130"/>
      <c r="G14" s="130"/>
      <c r="H14" s="130"/>
      <c r="I14" s="107"/>
      <c r="J14" s="107"/>
      <c r="K14" s="107"/>
      <c r="L14" s="107"/>
      <c r="M14" s="19"/>
      <c r="N14" s="20"/>
      <c r="O14" s="15"/>
      <c r="P14" s="15"/>
      <c r="Q14" s="15"/>
      <c r="R14" s="15"/>
      <c r="S14" s="15"/>
      <c r="T14" s="15"/>
    </row>
    <row r="15" spans="1:20" ht="12.75" customHeight="1">
      <c r="A15" s="14"/>
      <c r="B15" s="15"/>
      <c r="C15" s="109" t="s">
        <v>11</v>
      </c>
      <c r="D15" s="109" t="s">
        <v>12</v>
      </c>
      <c r="E15" s="109"/>
      <c r="F15" s="130"/>
      <c r="G15" s="130"/>
      <c r="H15" s="130"/>
      <c r="I15" s="21"/>
      <c r="J15" s="21"/>
      <c r="K15" s="21"/>
      <c r="L15" s="21"/>
      <c r="M15" s="19"/>
      <c r="N15" s="20"/>
      <c r="O15" s="15"/>
      <c r="P15" s="15"/>
      <c r="Q15" s="15"/>
      <c r="R15" s="15"/>
      <c r="S15" s="15"/>
      <c r="T15" s="15"/>
    </row>
    <row r="16" spans="1:20" ht="12.75" customHeight="1">
      <c r="A16" s="14"/>
      <c r="B16" s="15"/>
      <c r="C16" s="109" t="s">
        <v>13</v>
      </c>
      <c r="D16" s="109" t="s">
        <v>14</v>
      </c>
      <c r="E16" s="109"/>
      <c r="F16" s="130"/>
      <c r="G16" s="130"/>
      <c r="H16" s="130"/>
      <c r="I16" s="21"/>
      <c r="J16" s="21"/>
      <c r="K16" s="21"/>
      <c r="L16" s="21"/>
      <c r="M16" s="19"/>
      <c r="N16" s="20"/>
      <c r="O16" s="15"/>
      <c r="P16" s="15"/>
      <c r="Q16" s="15"/>
      <c r="R16" s="15"/>
      <c r="S16" s="15"/>
      <c r="T16" s="15"/>
    </row>
    <row r="17" spans="1:20" ht="12.75" customHeight="1">
      <c r="A17" s="14"/>
      <c r="B17" s="15"/>
      <c r="C17" s="109" t="s">
        <v>15</v>
      </c>
      <c r="D17" s="109" t="s">
        <v>16</v>
      </c>
      <c r="E17" s="109"/>
      <c r="F17" s="130"/>
      <c r="G17" s="130"/>
      <c r="H17" s="130"/>
      <c r="I17" s="21"/>
      <c r="J17" s="21"/>
      <c r="K17" s="21"/>
      <c r="L17" s="21"/>
      <c r="M17" s="19"/>
      <c r="N17" s="20"/>
      <c r="O17" s="15"/>
      <c r="P17" s="15"/>
      <c r="Q17" s="15"/>
      <c r="R17" s="15"/>
      <c r="S17" s="15"/>
      <c r="T17" s="15"/>
    </row>
    <row r="18" spans="1:20" ht="12.75" customHeight="1">
      <c r="A18" s="14"/>
      <c r="B18" s="15"/>
      <c r="C18" s="109" t="s">
        <v>17</v>
      </c>
      <c r="D18" s="109" t="s">
        <v>18</v>
      </c>
      <c r="E18" s="109"/>
      <c r="F18" s="130"/>
      <c r="G18" s="130"/>
      <c r="H18" s="130"/>
      <c r="I18" s="21"/>
      <c r="J18" s="21"/>
      <c r="K18" s="21"/>
      <c r="L18" s="21"/>
      <c r="M18" s="19"/>
      <c r="N18" s="20"/>
      <c r="O18" s="15"/>
      <c r="P18" s="15"/>
      <c r="Q18" s="15"/>
      <c r="R18" s="15"/>
      <c r="S18" s="15"/>
      <c r="T18" s="15"/>
    </row>
    <row r="19" spans="1:20" ht="12.75" customHeight="1">
      <c r="A19" s="14"/>
      <c r="B19" s="15"/>
      <c r="C19" s="109" t="s">
        <v>19</v>
      </c>
      <c r="D19" s="109" t="s">
        <v>20</v>
      </c>
      <c r="E19" s="109"/>
      <c r="F19" s="129"/>
      <c r="G19" s="129"/>
      <c r="H19" s="129"/>
      <c r="I19" s="108"/>
      <c r="J19" s="108"/>
      <c r="K19" s="108"/>
      <c r="L19" s="108"/>
      <c r="M19" s="19"/>
      <c r="N19" s="20"/>
      <c r="O19" s="15"/>
      <c r="P19" s="15"/>
      <c r="Q19" s="15"/>
      <c r="R19" s="15"/>
      <c r="S19" s="15"/>
      <c r="T19" s="15"/>
    </row>
    <row r="20" spans="1:20" ht="12.75" customHeight="1">
      <c r="A20" s="14"/>
      <c r="B20" s="15"/>
      <c r="C20" s="109" t="s">
        <v>21</v>
      </c>
      <c r="D20" s="109" t="s">
        <v>22</v>
      </c>
      <c r="E20" s="109"/>
      <c r="F20" s="129"/>
      <c r="G20" s="129"/>
      <c r="H20" s="129"/>
      <c r="I20" s="105"/>
      <c r="J20" s="105"/>
      <c r="K20" s="105"/>
      <c r="L20" s="105"/>
      <c r="M20" s="19"/>
      <c r="N20" s="20"/>
      <c r="O20" s="15"/>
      <c r="P20" s="15"/>
      <c r="Q20" s="15"/>
      <c r="R20" s="15"/>
      <c r="S20" s="15"/>
      <c r="T20" s="15"/>
    </row>
    <row r="21" spans="1:20" ht="12.75" customHeight="1">
      <c r="A21" s="14"/>
      <c r="B21" s="15"/>
      <c r="C21" s="109" t="s">
        <v>23</v>
      </c>
      <c r="D21" s="109" t="s">
        <v>24</v>
      </c>
      <c r="E21" s="109"/>
      <c r="F21" s="129"/>
      <c r="G21" s="129"/>
      <c r="H21" s="129"/>
      <c r="I21" s="105"/>
      <c r="J21" s="105"/>
      <c r="K21" s="105"/>
      <c r="L21" s="105"/>
      <c r="M21" s="19"/>
      <c r="N21" s="20"/>
      <c r="O21" s="15"/>
      <c r="P21" s="15"/>
      <c r="Q21" s="15"/>
      <c r="R21" s="15"/>
      <c r="S21" s="15"/>
      <c r="T21" s="15"/>
    </row>
    <row r="22" spans="1:20" ht="12.75" customHeight="1">
      <c r="A22" s="14"/>
      <c r="B22" s="15"/>
      <c r="C22" s="109" t="s">
        <v>25</v>
      </c>
      <c r="D22" s="109" t="s">
        <v>26</v>
      </c>
      <c r="E22" s="109"/>
      <c r="F22" s="129"/>
      <c r="G22" s="129"/>
      <c r="H22" s="129"/>
      <c r="I22" s="105"/>
      <c r="J22" s="105"/>
      <c r="K22" s="105"/>
      <c r="L22" s="105"/>
      <c r="M22" s="19"/>
      <c r="N22" s="20"/>
      <c r="O22" s="15"/>
      <c r="P22" s="15"/>
      <c r="Q22" s="15"/>
      <c r="R22" s="15"/>
      <c r="S22" s="15"/>
      <c r="T22" s="15"/>
    </row>
    <row r="23" spans="1:20" ht="12.75" customHeight="1">
      <c r="A23" s="14"/>
      <c r="B23" s="15"/>
      <c r="C23" s="109" t="s">
        <v>27</v>
      </c>
      <c r="D23" s="109" t="s">
        <v>28</v>
      </c>
      <c r="E23" s="109"/>
      <c r="F23" s="129"/>
      <c r="G23" s="129"/>
      <c r="H23" s="129"/>
      <c r="I23" s="105"/>
      <c r="J23" s="105"/>
      <c r="K23" s="105"/>
      <c r="L23" s="105"/>
      <c r="M23" s="19"/>
      <c r="N23" s="20"/>
      <c r="O23" s="15"/>
      <c r="P23" s="15"/>
      <c r="Q23" s="15"/>
      <c r="R23" s="15"/>
      <c r="S23" s="15"/>
      <c r="T23" s="15"/>
    </row>
    <row r="24" spans="1:20" ht="12.75" customHeight="1">
      <c r="A24" s="14"/>
      <c r="B24" s="15"/>
      <c r="C24" s="109" t="s">
        <v>29</v>
      </c>
      <c r="D24" s="109" t="s">
        <v>30</v>
      </c>
      <c r="E24" s="109"/>
      <c r="F24" s="129"/>
      <c r="G24" s="129"/>
      <c r="H24" s="129"/>
      <c r="I24" s="105"/>
      <c r="J24" s="105"/>
      <c r="K24" s="105"/>
      <c r="L24" s="105"/>
      <c r="M24" s="19"/>
      <c r="N24" s="20"/>
      <c r="O24" s="15"/>
      <c r="P24" s="15"/>
      <c r="Q24" s="15"/>
      <c r="R24" s="15"/>
      <c r="S24" s="15"/>
      <c r="T24" s="15"/>
    </row>
    <row r="25" spans="1:20" ht="12.75" customHeight="1">
      <c r="A25" s="14"/>
      <c r="B25" s="15"/>
      <c r="C25" s="109" t="s">
        <v>31</v>
      </c>
      <c r="D25" s="109" t="s">
        <v>32</v>
      </c>
      <c r="E25" s="109"/>
      <c r="F25" s="129"/>
      <c r="G25" s="129"/>
      <c r="H25" s="129"/>
      <c r="I25" s="105"/>
      <c r="J25" s="105"/>
      <c r="K25" s="105"/>
      <c r="L25" s="105"/>
      <c r="M25" s="19"/>
      <c r="N25" s="20"/>
      <c r="O25" s="15"/>
      <c r="P25" s="15"/>
      <c r="Q25" s="15"/>
      <c r="R25" s="15"/>
      <c r="S25" s="15"/>
      <c r="T25" s="15"/>
    </row>
    <row r="26" spans="1:20" ht="12.75" customHeight="1">
      <c r="A26" s="14"/>
      <c r="B26" s="15"/>
      <c r="C26" s="109" t="s">
        <v>33</v>
      </c>
      <c r="D26" s="109" t="s">
        <v>34</v>
      </c>
      <c r="E26" s="109"/>
      <c r="F26" s="129"/>
      <c r="G26" s="129"/>
      <c r="H26" s="129"/>
      <c r="I26" s="105"/>
      <c r="J26" s="105"/>
      <c r="K26" s="105"/>
      <c r="L26" s="105"/>
      <c r="M26" s="19"/>
      <c r="N26" s="20"/>
      <c r="O26" s="15"/>
      <c r="P26" s="15"/>
      <c r="Q26" s="15"/>
      <c r="R26" s="15"/>
      <c r="S26" s="15"/>
      <c r="T26" s="15"/>
    </row>
    <row r="27" spans="1:20" ht="12.75" customHeight="1">
      <c r="A27" s="14"/>
      <c r="B27" s="15"/>
      <c r="C27" s="109" t="s">
        <v>35</v>
      </c>
      <c r="D27" s="109" t="s">
        <v>36</v>
      </c>
      <c r="E27" s="109"/>
      <c r="F27" s="129"/>
      <c r="G27" s="129"/>
      <c r="H27" s="129"/>
      <c r="I27" s="108"/>
      <c r="J27" s="108"/>
      <c r="K27" s="108"/>
      <c r="L27" s="108"/>
      <c r="M27" s="19"/>
      <c r="N27" s="20"/>
      <c r="O27" s="15"/>
      <c r="P27" s="15"/>
      <c r="Q27" s="15"/>
      <c r="R27" s="15"/>
      <c r="S27" s="15"/>
      <c r="T27" s="15"/>
    </row>
    <row r="28" spans="1:20" ht="12.75" customHeight="1">
      <c r="A28" s="14"/>
      <c r="B28" s="15"/>
      <c r="C28" s="109" t="s">
        <v>37</v>
      </c>
      <c r="D28" s="109" t="s">
        <v>38</v>
      </c>
      <c r="E28" s="109"/>
      <c r="F28" s="129"/>
      <c r="G28" s="129"/>
      <c r="H28" s="129"/>
      <c r="I28" s="108"/>
      <c r="J28" s="108"/>
      <c r="K28" s="108"/>
      <c r="L28" s="108"/>
      <c r="M28" s="19"/>
      <c r="N28" s="20"/>
      <c r="O28" s="15"/>
      <c r="P28" s="15"/>
      <c r="Q28" s="15"/>
      <c r="R28" s="15"/>
      <c r="S28" s="15"/>
      <c r="T28" s="15"/>
    </row>
    <row r="29" spans="1:20" ht="12.75" customHeight="1">
      <c r="A29" s="14"/>
      <c r="B29" s="15"/>
      <c r="C29" s="109" t="s">
        <v>39</v>
      </c>
      <c r="D29" s="109" t="s">
        <v>40</v>
      </c>
      <c r="E29" s="109"/>
      <c r="F29" s="129"/>
      <c r="G29" s="129"/>
      <c r="H29" s="129"/>
      <c r="I29" s="108"/>
      <c r="J29" s="108"/>
      <c r="K29" s="108"/>
      <c r="L29" s="108"/>
      <c r="M29" s="19"/>
      <c r="N29" s="20"/>
      <c r="O29" s="15"/>
      <c r="P29" s="15"/>
      <c r="Q29" s="15"/>
      <c r="R29" s="15"/>
      <c r="S29" s="15"/>
      <c r="T29" s="15"/>
    </row>
    <row r="30" spans="1:20" ht="12.75" customHeight="1">
      <c r="A30" s="14"/>
      <c r="B30" s="15"/>
      <c r="C30" s="109" t="s">
        <v>41</v>
      </c>
      <c r="D30" s="109" t="s">
        <v>42</v>
      </c>
      <c r="E30" s="109"/>
      <c r="F30" s="129"/>
      <c r="G30" s="129"/>
      <c r="H30" s="129"/>
      <c r="I30" s="108"/>
      <c r="J30" s="108"/>
      <c r="K30" s="108"/>
      <c r="L30" s="108"/>
      <c r="M30" s="19"/>
      <c r="N30" s="20"/>
      <c r="O30" s="15"/>
      <c r="P30" s="15"/>
      <c r="Q30" s="15"/>
      <c r="R30" s="15"/>
      <c r="S30" s="15"/>
      <c r="T30" s="15"/>
    </row>
    <row r="31" spans="1:20" ht="15">
      <c r="A31" s="14"/>
      <c r="B31" s="15"/>
      <c r="C31" s="109" t="s">
        <v>43</v>
      </c>
      <c r="D31" s="109" t="s">
        <v>44</v>
      </c>
      <c r="E31" s="109"/>
      <c r="F31" s="129"/>
      <c r="G31" s="129"/>
      <c r="H31" s="129"/>
      <c r="I31" s="108"/>
      <c r="J31" s="108"/>
      <c r="K31" s="108"/>
      <c r="L31" s="108"/>
      <c r="M31" s="19"/>
      <c r="N31" s="20"/>
      <c r="O31" s="15"/>
      <c r="P31" s="15"/>
      <c r="Q31" s="15"/>
      <c r="R31" s="15"/>
      <c r="S31" s="15"/>
      <c r="T31" s="15"/>
    </row>
    <row r="32" spans="1:20" ht="12.75" customHeight="1">
      <c r="A32" s="14"/>
      <c r="B32" s="15"/>
      <c r="C32" s="109" t="s">
        <v>45</v>
      </c>
      <c r="D32" s="109" t="s">
        <v>46</v>
      </c>
      <c r="E32" s="109"/>
      <c r="F32" s="129"/>
      <c r="G32" s="129"/>
      <c r="H32" s="129"/>
      <c r="I32" s="108"/>
      <c r="J32" s="108"/>
      <c r="K32" s="108"/>
      <c r="L32" s="108"/>
      <c r="M32" s="15"/>
      <c r="N32" s="15"/>
      <c r="O32" s="15"/>
      <c r="P32" s="15"/>
      <c r="Q32" s="15"/>
      <c r="R32" s="15"/>
      <c r="S32" s="15"/>
      <c r="T32" s="15"/>
    </row>
    <row r="33" spans="1:20" ht="15">
      <c r="A33" s="14"/>
      <c r="B33" s="15"/>
      <c r="C33" s="109" t="s">
        <v>47</v>
      </c>
      <c r="D33" s="109" t="s">
        <v>48</v>
      </c>
      <c r="E33" s="109"/>
      <c r="F33" s="129"/>
      <c r="G33" s="129"/>
      <c r="H33" s="129"/>
      <c r="I33" s="108"/>
      <c r="J33" s="108"/>
      <c r="K33" s="108"/>
      <c r="L33" s="108"/>
      <c r="M33" s="19"/>
      <c r="N33" s="20"/>
      <c r="O33" s="20"/>
      <c r="P33" s="15"/>
      <c r="Q33" s="15"/>
      <c r="R33" s="15"/>
      <c r="S33" s="15"/>
      <c r="T33" s="15"/>
    </row>
    <row r="34" spans="1:20" ht="15.75" customHeight="1">
      <c r="A34" s="14"/>
      <c r="B34" s="15"/>
      <c r="C34" s="109" t="s">
        <v>49</v>
      </c>
      <c r="D34" s="109" t="s">
        <v>50</v>
      </c>
      <c r="E34" s="109"/>
      <c r="F34" s="129"/>
      <c r="G34" s="129"/>
      <c r="H34" s="129"/>
      <c r="I34" s="108"/>
      <c r="J34" s="108"/>
      <c r="K34" s="108"/>
      <c r="L34" s="108"/>
      <c r="M34" s="19"/>
      <c r="N34" s="20"/>
      <c r="O34" s="20"/>
      <c r="P34" s="15"/>
      <c r="Q34" s="15"/>
      <c r="R34" s="15"/>
      <c r="S34" s="15"/>
      <c r="T34" s="15"/>
    </row>
    <row r="35" spans="1:20" ht="15.75" customHeight="1">
      <c r="A35" s="14"/>
      <c r="B35" s="15"/>
      <c r="C35" s="109" t="s">
        <v>51</v>
      </c>
      <c r="D35" s="109" t="s">
        <v>52</v>
      </c>
      <c r="E35" s="109"/>
      <c r="F35" s="129"/>
      <c r="G35" s="129"/>
      <c r="H35" s="129"/>
      <c r="I35" s="108"/>
      <c r="J35" s="108"/>
      <c r="K35" s="108"/>
      <c r="L35" s="108"/>
      <c r="M35" s="19"/>
      <c r="N35" s="20"/>
      <c r="O35" s="20"/>
      <c r="P35" s="15"/>
      <c r="Q35" s="15"/>
      <c r="R35" s="15"/>
      <c r="S35" s="15"/>
      <c r="T35" s="15"/>
    </row>
    <row r="36" spans="1:20" ht="15.75" customHeight="1">
      <c r="A36" s="14"/>
      <c r="B36" s="15"/>
      <c r="C36" s="109" t="s">
        <v>53</v>
      </c>
      <c r="D36" s="109" t="s">
        <v>54</v>
      </c>
      <c r="E36" s="109"/>
      <c r="F36" s="129"/>
      <c r="G36" s="129"/>
      <c r="H36" s="129"/>
      <c r="I36" s="108"/>
      <c r="J36" s="108"/>
      <c r="K36" s="108"/>
      <c r="L36" s="108"/>
      <c r="M36" s="19"/>
      <c r="N36" s="20"/>
      <c r="O36" s="20"/>
      <c r="P36" s="15"/>
      <c r="Q36" s="15"/>
      <c r="R36" s="15"/>
      <c r="S36" s="15"/>
      <c r="T36" s="15"/>
    </row>
    <row r="37" spans="1:20" ht="15.75" customHeight="1">
      <c r="A37" s="14"/>
      <c r="B37" s="15"/>
      <c r="C37" s="109" t="s">
        <v>55</v>
      </c>
      <c r="D37" s="109" t="s">
        <v>56</v>
      </c>
      <c r="E37" s="109"/>
      <c r="F37" s="129"/>
      <c r="G37" s="129"/>
      <c r="H37" s="129"/>
      <c r="I37" s="108"/>
      <c r="J37" s="108"/>
      <c r="K37" s="108"/>
      <c r="L37" s="108"/>
      <c r="M37" s="20"/>
      <c r="N37" s="20"/>
      <c r="O37" s="20"/>
      <c r="P37" s="15"/>
      <c r="Q37" s="15"/>
      <c r="R37" s="15"/>
      <c r="S37" s="15"/>
      <c r="T37" s="15"/>
    </row>
    <row r="38" spans="1:20" ht="15.75" customHeight="1">
      <c r="A38" s="14"/>
      <c r="B38" s="15"/>
      <c r="C38" s="109" t="s">
        <v>57</v>
      </c>
      <c r="D38" s="109" t="s">
        <v>58</v>
      </c>
      <c r="E38" s="109"/>
      <c r="F38" s="129"/>
      <c r="G38" s="129"/>
      <c r="H38" s="129"/>
      <c r="I38" s="108"/>
      <c r="J38" s="108"/>
      <c r="K38" s="108"/>
      <c r="L38" s="108"/>
      <c r="M38" s="15"/>
      <c r="N38" s="15"/>
      <c r="O38" s="15"/>
      <c r="P38" s="15"/>
      <c r="Q38" s="15"/>
      <c r="R38" s="15"/>
      <c r="S38" s="15"/>
      <c r="T38" s="15"/>
    </row>
    <row r="39" spans="1:20" ht="15.75" customHeight="1">
      <c r="A39" s="14"/>
      <c r="C39" s="109" t="s">
        <v>59</v>
      </c>
      <c r="D39" s="109" t="s">
        <v>60</v>
      </c>
      <c r="E39" s="109"/>
      <c r="F39" s="129"/>
      <c r="G39" s="129"/>
      <c r="H39" s="129"/>
      <c r="I39" s="108"/>
      <c r="J39" s="108"/>
      <c r="K39" s="108"/>
      <c r="L39" s="108"/>
    </row>
    <row r="40" spans="1:20" ht="15.75" customHeight="1">
      <c r="A40" s="14"/>
      <c r="C40" s="109" t="s">
        <v>61</v>
      </c>
      <c r="D40" s="109" t="s">
        <v>6</v>
      </c>
      <c r="E40" s="109"/>
      <c r="F40" s="129"/>
      <c r="G40" s="129"/>
      <c r="H40" s="129"/>
      <c r="I40" s="108"/>
      <c r="J40" s="108"/>
      <c r="K40" s="108"/>
      <c r="L40" s="108"/>
    </row>
    <row r="41" spans="1:20" ht="15.75" customHeight="1">
      <c r="A41" s="14"/>
      <c r="C41" s="109" t="s">
        <v>62</v>
      </c>
      <c r="D41" s="109" t="s">
        <v>8</v>
      </c>
      <c r="E41" s="109"/>
      <c r="F41" s="129"/>
      <c r="G41" s="129"/>
      <c r="H41" s="129"/>
      <c r="I41" s="108"/>
      <c r="J41" s="108"/>
      <c r="K41" s="108"/>
      <c r="L41" s="108"/>
    </row>
    <row r="42" spans="1:20" ht="15.75" customHeight="1">
      <c r="A42" s="14"/>
      <c r="C42" s="109" t="s">
        <v>63</v>
      </c>
      <c r="D42" s="109" t="s">
        <v>64</v>
      </c>
      <c r="E42" s="109"/>
      <c r="F42" s="129"/>
      <c r="G42" s="129"/>
      <c r="H42" s="129"/>
      <c r="I42" s="108"/>
      <c r="J42" s="108"/>
      <c r="K42" s="108"/>
      <c r="L42" s="108"/>
    </row>
    <row r="43" spans="1:20" ht="15.75" customHeight="1">
      <c r="A43" s="14"/>
      <c r="C43" s="109" t="s">
        <v>65</v>
      </c>
      <c r="D43" s="109" t="s">
        <v>66</v>
      </c>
      <c r="E43" s="109"/>
      <c r="F43" s="129"/>
      <c r="G43" s="129"/>
      <c r="H43" s="129"/>
      <c r="I43" s="108"/>
      <c r="J43" s="108"/>
      <c r="K43" s="108"/>
      <c r="L43" s="108"/>
    </row>
    <row r="44" spans="1:20" ht="15.75" customHeight="1">
      <c r="A44" s="14"/>
      <c r="C44" s="109" t="s">
        <v>67</v>
      </c>
      <c r="D44" s="109" t="s">
        <v>16</v>
      </c>
      <c r="E44" s="109"/>
      <c r="F44" s="129"/>
      <c r="G44" s="129"/>
      <c r="H44" s="129"/>
      <c r="I44" s="108"/>
      <c r="J44" s="108"/>
      <c r="K44" s="108"/>
      <c r="L44" s="108"/>
    </row>
    <row r="45" spans="1:20" ht="15.75" customHeight="1">
      <c r="A45" s="14"/>
      <c r="C45" s="109" t="s">
        <v>68</v>
      </c>
      <c r="D45" s="109" t="s">
        <v>69</v>
      </c>
    </row>
    <row r="46" spans="1:20" ht="15.75" customHeight="1">
      <c r="A46" s="14"/>
      <c r="C46" s="109" t="s">
        <v>70</v>
      </c>
      <c r="D46" s="109" t="s">
        <v>71</v>
      </c>
    </row>
    <row r="47" spans="1:20" ht="15.75" customHeight="1">
      <c r="A47" s="14"/>
      <c r="C47" s="109" t="s">
        <v>72</v>
      </c>
      <c r="D47" s="109" t="s">
        <v>73</v>
      </c>
    </row>
    <row r="48" spans="1:20" ht="15.75" customHeight="1">
      <c r="A48" s="14"/>
      <c r="C48" s="109" t="s">
        <v>74</v>
      </c>
      <c r="D48" s="109" t="s">
        <v>75</v>
      </c>
    </row>
    <row r="49" spans="1:4" ht="15.75" customHeight="1">
      <c r="A49" s="14"/>
      <c r="C49" s="109" t="s">
        <v>76</v>
      </c>
      <c r="D49" s="109" t="s">
        <v>77</v>
      </c>
    </row>
    <row r="50" spans="1:4" ht="15.75" customHeight="1">
      <c r="A50" s="14"/>
      <c r="C50" s="109" t="s">
        <v>78</v>
      </c>
      <c r="D50" s="109" t="s">
        <v>36</v>
      </c>
    </row>
    <row r="51" spans="1:4" ht="15.75" customHeight="1">
      <c r="A51" s="14"/>
      <c r="C51" s="109" t="s">
        <v>79</v>
      </c>
      <c r="D51" s="109" t="s">
        <v>80</v>
      </c>
    </row>
    <row r="52" spans="1:4" ht="15.75" customHeight="1">
      <c r="A52" s="14"/>
      <c r="C52" s="109" t="s">
        <v>81</v>
      </c>
      <c r="D52" s="109" t="s">
        <v>82</v>
      </c>
    </row>
    <row r="53" spans="1:4" ht="15.75" customHeight="1">
      <c r="A53" s="14"/>
      <c r="C53" s="109" t="s">
        <v>83</v>
      </c>
      <c r="D53" s="109" t="s">
        <v>44</v>
      </c>
    </row>
    <row r="54" spans="1:4" ht="15.75" customHeight="1">
      <c r="A54" s="14"/>
      <c r="C54" s="109" t="s">
        <v>84</v>
      </c>
      <c r="D54" s="109" t="s">
        <v>75</v>
      </c>
    </row>
    <row r="55" spans="1:4" ht="15.75" customHeight="1">
      <c r="A55" s="14"/>
      <c r="C55" s="109" t="s">
        <v>85</v>
      </c>
      <c r="D55" s="109" t="s">
        <v>48</v>
      </c>
    </row>
    <row r="56" spans="1:4" ht="15.75" customHeight="1">
      <c r="A56" s="14"/>
      <c r="C56" s="109" t="s">
        <v>86</v>
      </c>
      <c r="D56" s="109" t="s">
        <v>87</v>
      </c>
    </row>
    <row r="57" spans="1:4" ht="15.75" customHeight="1">
      <c r="A57" s="14"/>
      <c r="C57" s="109" t="s">
        <v>88</v>
      </c>
      <c r="D57" s="109" t="s">
        <v>89</v>
      </c>
    </row>
    <row r="58" spans="1:4" ht="15.75" customHeight="1">
      <c r="A58" s="14"/>
      <c r="C58" s="109" t="s">
        <v>90</v>
      </c>
      <c r="D58" s="109" t="s">
        <v>91</v>
      </c>
    </row>
  </sheetData>
  <mergeCells count="3">
    <mergeCell ref="C5:E5"/>
    <mergeCell ref="C8:L8"/>
    <mergeCell ref="C9:L9"/>
  </mergeCells>
  <phoneticPr fontId="28" type="noConversion"/>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97215-E357-4B56-A675-E18253CE74EE}">
  <dimension ref="C1:N8"/>
  <sheetViews>
    <sheetView workbookViewId="0"/>
  </sheetViews>
  <sheetFormatPr defaultColWidth="8.85546875" defaultRowHeight="15"/>
  <cols>
    <col min="1" max="2" width="8.85546875" style="9"/>
    <col min="3" max="3" width="17.5703125" style="9" customWidth="1"/>
    <col min="4" max="14" width="9.7109375" style="9" customWidth="1"/>
    <col min="15" max="20" width="8.85546875" style="9"/>
    <col min="21" max="21" width="5.140625" style="9" customWidth="1"/>
    <col min="22" max="16384" width="8.85546875" style="9"/>
  </cols>
  <sheetData>
    <row r="1" spans="3:14" s="171" customFormat="1"/>
    <row r="2" spans="3:14" s="170" customFormat="1">
      <c r="C2" s="404"/>
      <c r="D2" s="404"/>
      <c r="E2" s="404"/>
      <c r="F2" s="404"/>
      <c r="G2" s="404"/>
      <c r="H2" s="404"/>
      <c r="I2" s="404"/>
      <c r="J2" s="404"/>
      <c r="K2" s="404"/>
      <c r="L2" s="404"/>
      <c r="M2" s="404"/>
      <c r="N2" s="404"/>
    </row>
    <row r="3" spans="3:14">
      <c r="C3" s="404"/>
      <c r="D3" s="404"/>
      <c r="E3" s="404"/>
      <c r="F3" s="404"/>
      <c r="G3" s="404"/>
      <c r="H3" s="404"/>
      <c r="I3" s="404"/>
      <c r="J3" s="404"/>
      <c r="K3" s="404"/>
      <c r="L3" s="404"/>
      <c r="M3" s="404"/>
      <c r="N3" s="404"/>
    </row>
    <row r="4" spans="3:14">
      <c r="C4" s="405" t="s">
        <v>6</v>
      </c>
      <c r="D4" s="405"/>
      <c r="E4" s="405"/>
      <c r="F4" s="405"/>
      <c r="G4" s="405"/>
      <c r="H4" s="405"/>
      <c r="I4" s="405"/>
      <c r="J4" s="405"/>
      <c r="K4" s="405"/>
      <c r="L4" s="405"/>
      <c r="M4" s="405"/>
      <c r="N4" s="405"/>
    </row>
    <row r="5" spans="3:14" s="10" customFormat="1" ht="23.45" customHeight="1">
      <c r="C5" s="11" t="s">
        <v>158</v>
      </c>
      <c r="D5" s="12" t="s">
        <v>159</v>
      </c>
      <c r="E5" s="12">
        <v>2016</v>
      </c>
      <c r="F5" s="12">
        <v>2017</v>
      </c>
      <c r="G5" s="12">
        <v>2018</v>
      </c>
      <c r="H5" s="12">
        <v>2019</v>
      </c>
      <c r="I5" s="11" t="s">
        <v>158</v>
      </c>
      <c r="J5" s="12" t="s">
        <v>159</v>
      </c>
      <c r="K5" s="12">
        <v>2016</v>
      </c>
      <c r="L5" s="12">
        <v>2017</v>
      </c>
      <c r="M5" s="12">
        <v>2018</v>
      </c>
      <c r="N5" s="12">
        <v>2019</v>
      </c>
    </row>
    <row r="6" spans="3:14" ht="22.15" customHeight="1">
      <c r="C6" s="406" t="s">
        <v>160</v>
      </c>
      <c r="D6" s="39" t="s">
        <v>95</v>
      </c>
      <c r="E6" s="40">
        <v>75.900000000000006</v>
      </c>
      <c r="F6" s="40">
        <v>76.599999999999994</v>
      </c>
      <c r="G6" s="40">
        <v>76.5</v>
      </c>
      <c r="H6" s="40">
        <v>79.599999999999994</v>
      </c>
      <c r="I6" s="406" t="s">
        <v>161</v>
      </c>
      <c r="J6" s="39" t="s">
        <v>95</v>
      </c>
      <c r="K6" s="40">
        <v>33.5</v>
      </c>
      <c r="L6" s="40">
        <v>32.9</v>
      </c>
      <c r="M6" s="40">
        <v>36.1</v>
      </c>
      <c r="N6" s="40">
        <v>35.700000000000003</v>
      </c>
    </row>
    <row r="7" spans="3:14" ht="22.15" customHeight="1">
      <c r="C7" s="407"/>
      <c r="D7" s="41" t="s">
        <v>96</v>
      </c>
      <c r="E7" s="42">
        <v>63.1</v>
      </c>
      <c r="F7" s="42">
        <v>63.6</v>
      </c>
      <c r="G7" s="42">
        <v>64.900000000000006</v>
      </c>
      <c r="H7" s="42">
        <v>66.7</v>
      </c>
      <c r="I7" s="407"/>
      <c r="J7" s="41" t="s">
        <v>96</v>
      </c>
      <c r="K7" s="42">
        <v>16.8</v>
      </c>
      <c r="L7" s="42">
        <v>16.7</v>
      </c>
      <c r="M7" s="42">
        <v>18.3</v>
      </c>
      <c r="N7" s="42">
        <v>18.899999999999999</v>
      </c>
    </row>
    <row r="8" spans="3:14">
      <c r="C8" s="401" t="s">
        <v>130</v>
      </c>
      <c r="D8" s="402"/>
      <c r="E8" s="402"/>
      <c r="F8" s="402"/>
      <c r="G8" s="402"/>
      <c r="H8" s="402"/>
      <c r="I8" s="402"/>
      <c r="J8" s="402"/>
      <c r="K8" s="402"/>
      <c r="L8" s="402"/>
      <c r="M8" s="402"/>
      <c r="N8" s="403"/>
    </row>
  </sheetData>
  <mergeCells count="5">
    <mergeCell ref="C8:N8"/>
    <mergeCell ref="C2:N3"/>
    <mergeCell ref="C4:N4"/>
    <mergeCell ref="C6:C7"/>
    <mergeCell ref="I6:I7"/>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0D23A-548B-41E6-BB82-617645473E97}">
  <dimension ref="C1:M13"/>
  <sheetViews>
    <sheetView showGridLines="0" zoomScaleNormal="100" workbookViewId="0"/>
  </sheetViews>
  <sheetFormatPr defaultColWidth="9.140625" defaultRowHeight="12.75"/>
  <cols>
    <col min="1" max="2" width="11.140625" style="22" customWidth="1"/>
    <col min="3" max="7" width="12.7109375" style="22" customWidth="1"/>
    <col min="8" max="16384" width="9.140625" style="22"/>
  </cols>
  <sheetData>
    <row r="1" spans="3:13" s="101" customFormat="1"/>
    <row r="2" spans="3:13" ht="35.450000000000003" customHeight="1"/>
    <row r="4" spans="3:13" ht="15">
      <c r="C4" s="269" t="s">
        <v>8</v>
      </c>
      <c r="D4" s="269"/>
      <c r="E4" s="269"/>
      <c r="F4" s="269"/>
      <c r="G4" s="269"/>
      <c r="H4" s="357"/>
      <c r="I4" s="357"/>
      <c r="J4" s="357"/>
      <c r="K4" s="357"/>
    </row>
    <row r="5" spans="3:13" ht="25.9" customHeight="1">
      <c r="C5" s="408"/>
      <c r="D5" s="410" t="s">
        <v>162</v>
      </c>
      <c r="E5" s="411"/>
      <c r="F5" s="410" t="s">
        <v>163</v>
      </c>
      <c r="G5" s="411"/>
      <c r="J5" s="412"/>
      <c r="K5" s="412"/>
      <c r="L5" s="266"/>
      <c r="M5" s="266"/>
    </row>
    <row r="6" spans="3:13" ht="24.6" customHeight="1">
      <c r="C6" s="409"/>
      <c r="D6" s="25" t="s">
        <v>164</v>
      </c>
      <c r="E6" s="25" t="s">
        <v>165</v>
      </c>
      <c r="F6" s="25" t="s">
        <v>164</v>
      </c>
      <c r="G6" s="25" t="s">
        <v>165</v>
      </c>
      <c r="J6" s="267"/>
      <c r="K6" s="267"/>
      <c r="L6" s="267"/>
      <c r="M6" s="267"/>
    </row>
    <row r="7" spans="3:13" ht="22.15" customHeight="1">
      <c r="C7" s="102" t="s">
        <v>97</v>
      </c>
      <c r="D7" s="99">
        <v>41.4</v>
      </c>
      <c r="E7" s="99">
        <v>24.4</v>
      </c>
      <c r="F7" s="99">
        <v>37.1</v>
      </c>
      <c r="G7" s="99">
        <v>10.3</v>
      </c>
      <c r="J7" s="268"/>
      <c r="K7" s="268"/>
      <c r="L7" s="268"/>
      <c r="M7" s="268"/>
    </row>
    <row r="8" spans="3:13" ht="22.15" customHeight="1">
      <c r="C8" s="103" t="s">
        <v>153</v>
      </c>
      <c r="D8" s="98">
        <v>53.4</v>
      </c>
      <c r="E8" s="98">
        <v>34.9</v>
      </c>
      <c r="F8" s="98">
        <v>50.8</v>
      </c>
      <c r="G8" s="98">
        <v>18.100000000000001</v>
      </c>
      <c r="J8" s="268"/>
      <c r="K8" s="268"/>
      <c r="L8" s="268"/>
      <c r="M8" s="268"/>
    </row>
    <row r="9" spans="3:13" ht="22.15" customHeight="1">
      <c r="C9" s="103" t="s">
        <v>154</v>
      </c>
      <c r="D9" s="98">
        <v>38.5</v>
      </c>
      <c r="E9" s="98">
        <v>21.2</v>
      </c>
      <c r="F9" s="98">
        <v>31.6</v>
      </c>
      <c r="G9" s="98">
        <v>6.9</v>
      </c>
      <c r="J9" s="268"/>
      <c r="K9" s="268"/>
      <c r="L9" s="268"/>
      <c r="M9" s="268"/>
    </row>
    <row r="10" spans="3:13" ht="22.15" customHeight="1">
      <c r="C10" s="103" t="s">
        <v>155</v>
      </c>
      <c r="D10" s="98">
        <v>29.8</v>
      </c>
      <c r="E10" s="98">
        <v>14.4</v>
      </c>
      <c r="F10" s="98">
        <v>28.2</v>
      </c>
      <c r="G10" s="98">
        <v>4.5999999999999996</v>
      </c>
      <c r="J10" s="268"/>
      <c r="K10" s="268"/>
      <c r="L10" s="268"/>
      <c r="M10" s="268"/>
    </row>
    <row r="11" spans="3:13" ht="22.15" customHeight="1">
      <c r="C11" s="103" t="s">
        <v>166</v>
      </c>
      <c r="D11" s="98">
        <v>58.9</v>
      </c>
      <c r="E11" s="98">
        <v>39.4</v>
      </c>
      <c r="F11" s="98">
        <v>57.6</v>
      </c>
      <c r="G11" s="98">
        <v>19.2</v>
      </c>
      <c r="J11" s="268"/>
      <c r="K11" s="268"/>
      <c r="L11" s="268"/>
      <c r="M11" s="268"/>
    </row>
    <row r="12" spans="3:13" ht="22.15" customHeight="1">
      <c r="C12" s="104" t="s">
        <v>167</v>
      </c>
      <c r="D12" s="100">
        <v>26.2</v>
      </c>
      <c r="E12" s="100">
        <v>13.5</v>
      </c>
      <c r="F12" s="100">
        <v>28.2</v>
      </c>
      <c r="G12" s="100">
        <v>4.9000000000000004</v>
      </c>
      <c r="J12" s="268"/>
      <c r="K12" s="268"/>
      <c r="L12" s="268"/>
      <c r="M12" s="268"/>
    </row>
    <row r="13" spans="3:13">
      <c r="J13" s="266"/>
      <c r="K13" s="266"/>
      <c r="L13" s="266"/>
      <c r="M13" s="266"/>
    </row>
  </sheetData>
  <mergeCells count="4">
    <mergeCell ref="C5:C6"/>
    <mergeCell ref="D5:E5"/>
    <mergeCell ref="F5:G5"/>
    <mergeCell ref="J5:K5"/>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227FC-B2A3-4F77-9B30-3A038B2CAE91}">
  <dimension ref="B1:P83"/>
  <sheetViews>
    <sheetView workbookViewId="0"/>
  </sheetViews>
  <sheetFormatPr defaultColWidth="12.5703125" defaultRowHeight="15.75" customHeight="1"/>
  <cols>
    <col min="1" max="1" width="12.5703125" style="2"/>
    <col min="2" max="2" width="12.5703125" style="115"/>
    <col min="3" max="3" width="23.140625" style="8" customWidth="1"/>
    <col min="4" max="4" width="22" style="2" customWidth="1"/>
    <col min="5" max="16" width="10.7109375" style="2" customWidth="1"/>
    <col min="17" max="16384" width="12.5703125" style="2"/>
  </cols>
  <sheetData>
    <row r="1" spans="2:16" s="169" customFormat="1" ht="15">
      <c r="B1" s="168"/>
      <c r="C1" s="168"/>
      <c r="D1" s="168"/>
      <c r="E1" s="168"/>
      <c r="F1" s="168"/>
      <c r="G1" s="168"/>
      <c r="H1" s="168"/>
      <c r="I1" s="168"/>
      <c r="J1" s="168"/>
      <c r="K1" s="168"/>
      <c r="L1" s="168"/>
      <c r="M1" s="168"/>
      <c r="N1" s="168"/>
      <c r="O1" s="168"/>
      <c r="P1" s="168"/>
    </row>
    <row r="2" spans="2:16" ht="29.45" customHeight="1">
      <c r="C2" s="367"/>
      <c r="D2" s="413"/>
      <c r="E2" s="413"/>
      <c r="F2" s="413"/>
      <c r="G2" s="413"/>
      <c r="H2" s="413"/>
      <c r="I2" s="413"/>
      <c r="J2" s="413"/>
      <c r="K2" s="413"/>
      <c r="L2" s="413"/>
      <c r="M2" s="413"/>
      <c r="N2" s="413"/>
      <c r="O2" s="413"/>
      <c r="P2" s="413"/>
    </row>
    <row r="3" spans="2:16" ht="30" customHeight="1">
      <c r="B3" s="116"/>
      <c r="C3" s="375" t="s">
        <v>64</v>
      </c>
      <c r="D3" s="414"/>
      <c r="E3" s="414"/>
      <c r="F3" s="414"/>
      <c r="G3" s="414"/>
      <c r="H3" s="414"/>
      <c r="I3" s="414"/>
      <c r="J3" s="414"/>
      <c r="K3" s="414"/>
      <c r="L3" s="414"/>
      <c r="M3" s="414"/>
      <c r="N3" s="414"/>
      <c r="O3" s="414"/>
      <c r="P3" s="414"/>
    </row>
    <row r="4" spans="2:16" s="3" customFormat="1" ht="22.15" customHeight="1">
      <c r="B4" s="117"/>
      <c r="C4" s="369" t="s">
        <v>92</v>
      </c>
      <c r="D4" s="369" t="s">
        <v>168</v>
      </c>
      <c r="E4" s="369" t="s">
        <v>93</v>
      </c>
      <c r="F4" s="416"/>
      <c r="G4" s="416"/>
      <c r="H4" s="369" t="s">
        <v>169</v>
      </c>
      <c r="I4" s="416"/>
      <c r="J4" s="416"/>
      <c r="K4" s="369" t="s">
        <v>170</v>
      </c>
      <c r="L4" s="416"/>
      <c r="M4" s="416"/>
      <c r="N4" s="369" t="s">
        <v>171</v>
      </c>
      <c r="O4" s="416"/>
      <c r="P4" s="416"/>
    </row>
    <row r="5" spans="2:16" s="3" customFormat="1" ht="22.15" customHeight="1">
      <c r="B5" s="52"/>
      <c r="C5" s="417"/>
      <c r="D5" s="415"/>
      <c r="E5" s="24" t="s">
        <v>94</v>
      </c>
      <c r="F5" s="24" t="s">
        <v>95</v>
      </c>
      <c r="G5" s="24" t="s">
        <v>96</v>
      </c>
      <c r="H5" s="24" t="s">
        <v>94</v>
      </c>
      <c r="I5" s="24" t="s">
        <v>95</v>
      </c>
      <c r="J5" s="24" t="s">
        <v>96</v>
      </c>
      <c r="K5" s="24" t="s">
        <v>94</v>
      </c>
      <c r="L5" s="24" t="s">
        <v>95</v>
      </c>
      <c r="M5" s="24" t="s">
        <v>96</v>
      </c>
      <c r="N5" s="24" t="s">
        <v>94</v>
      </c>
      <c r="O5" s="24" t="s">
        <v>95</v>
      </c>
      <c r="P5" s="24" t="s">
        <v>96</v>
      </c>
    </row>
    <row r="6" spans="2:16" ht="22.15" customHeight="1">
      <c r="C6" s="418" t="s">
        <v>97</v>
      </c>
      <c r="D6" s="26" t="s">
        <v>160</v>
      </c>
      <c r="E6" s="26">
        <v>68.2</v>
      </c>
      <c r="F6" s="26">
        <v>75.900000000000006</v>
      </c>
      <c r="G6" s="26">
        <v>63.1</v>
      </c>
      <c r="H6" s="26">
        <v>68.5</v>
      </c>
      <c r="I6" s="26">
        <v>76.599999999999994</v>
      </c>
      <c r="J6" s="26">
        <v>63.6</v>
      </c>
      <c r="K6" s="26">
        <v>69.3</v>
      </c>
      <c r="L6" s="26">
        <v>76.5</v>
      </c>
      <c r="M6" s="26">
        <v>64.900000000000006</v>
      </c>
      <c r="N6" s="26">
        <v>71.400000000000006</v>
      </c>
      <c r="O6" s="26">
        <v>79.599999999999994</v>
      </c>
      <c r="P6" s="26">
        <v>66.7</v>
      </c>
    </row>
    <row r="7" spans="2:16" ht="22.15" customHeight="1">
      <c r="C7" s="419"/>
      <c r="D7" s="26" t="s">
        <v>161</v>
      </c>
      <c r="E7" s="26">
        <v>23.9</v>
      </c>
      <c r="F7" s="26">
        <v>33.5</v>
      </c>
      <c r="G7" s="26">
        <v>16.8</v>
      </c>
      <c r="H7" s="26">
        <v>23.2</v>
      </c>
      <c r="I7" s="26">
        <v>32.9</v>
      </c>
      <c r="J7" s="26">
        <v>16.7</v>
      </c>
      <c r="K7" s="26">
        <v>25.2</v>
      </c>
      <c r="L7" s="26">
        <v>36.1</v>
      </c>
      <c r="M7" s="26">
        <v>18.3</v>
      </c>
      <c r="N7" s="26">
        <v>25.5</v>
      </c>
      <c r="O7" s="26">
        <v>35.700000000000003</v>
      </c>
      <c r="P7" s="26">
        <v>18.899999999999999</v>
      </c>
    </row>
    <row r="8" spans="2:16" ht="22.15" customHeight="1">
      <c r="C8" s="420" t="s">
        <v>98</v>
      </c>
      <c r="D8" s="27" t="s">
        <v>160</v>
      </c>
      <c r="E8" s="27">
        <v>58.2</v>
      </c>
      <c r="F8" s="27">
        <v>66.099999999999994</v>
      </c>
      <c r="G8" s="27">
        <v>56.7</v>
      </c>
      <c r="H8" s="27">
        <v>59.7</v>
      </c>
      <c r="I8" s="27">
        <v>65.3</v>
      </c>
      <c r="J8" s="27">
        <v>58.6</v>
      </c>
      <c r="K8" s="27">
        <v>61.9</v>
      </c>
      <c r="L8" s="27">
        <v>69</v>
      </c>
      <c r="M8" s="27">
        <v>60.3</v>
      </c>
      <c r="N8" s="27">
        <v>62.2</v>
      </c>
      <c r="O8" s="27">
        <v>72.2</v>
      </c>
      <c r="P8" s="27">
        <v>60.3</v>
      </c>
    </row>
    <row r="9" spans="2:16" ht="22.15" customHeight="1">
      <c r="C9" s="421"/>
      <c r="D9" s="27" t="s">
        <v>161</v>
      </c>
      <c r="E9" s="27">
        <v>17.100000000000001</v>
      </c>
      <c r="F9" s="27">
        <v>25.6</v>
      </c>
      <c r="G9" s="27">
        <v>15.1</v>
      </c>
      <c r="H9" s="27">
        <v>17.7</v>
      </c>
      <c r="I9" s="27">
        <v>28.1</v>
      </c>
      <c r="J9" s="27">
        <v>15.6</v>
      </c>
      <c r="K9" s="27">
        <v>20.100000000000001</v>
      </c>
      <c r="L9" s="27">
        <v>31.6</v>
      </c>
      <c r="M9" s="27">
        <v>17.8</v>
      </c>
      <c r="N9" s="27">
        <v>21</v>
      </c>
      <c r="O9" s="27">
        <v>30.6</v>
      </c>
      <c r="P9" s="27">
        <v>19</v>
      </c>
    </row>
    <row r="10" spans="2:16" ht="22.15" customHeight="1">
      <c r="C10" s="422" t="s">
        <v>99</v>
      </c>
      <c r="D10" s="28" t="s">
        <v>160</v>
      </c>
      <c r="E10" s="28">
        <v>61.3</v>
      </c>
      <c r="F10" s="28">
        <v>72.900000000000006</v>
      </c>
      <c r="G10" s="28">
        <v>57.6</v>
      </c>
      <c r="H10" s="28">
        <v>57.7</v>
      </c>
      <c r="I10" s="28">
        <v>61.9</v>
      </c>
      <c r="J10" s="28">
        <v>56</v>
      </c>
      <c r="K10" s="28">
        <v>66.400000000000006</v>
      </c>
      <c r="L10" s="28">
        <v>71.400000000000006</v>
      </c>
      <c r="M10" s="28">
        <v>64</v>
      </c>
      <c r="N10" s="28">
        <v>65.900000000000006</v>
      </c>
      <c r="O10" s="28">
        <v>67.599999999999994</v>
      </c>
      <c r="P10" s="28">
        <v>65.400000000000006</v>
      </c>
    </row>
    <row r="11" spans="2:16" ht="22.15" customHeight="1">
      <c r="C11" s="423"/>
      <c r="D11" s="29" t="s">
        <v>161</v>
      </c>
      <c r="E11" s="29">
        <v>19.7</v>
      </c>
      <c r="F11" s="29">
        <v>26</v>
      </c>
      <c r="G11" s="29">
        <v>17.399999999999999</v>
      </c>
      <c r="H11" s="29">
        <v>20.7</v>
      </c>
      <c r="I11" s="29">
        <v>27.5</v>
      </c>
      <c r="J11" s="29">
        <v>18.399999999999999</v>
      </c>
      <c r="K11" s="29">
        <v>24</v>
      </c>
      <c r="L11" s="29">
        <v>33.799999999999997</v>
      </c>
      <c r="M11" s="29">
        <v>20.7</v>
      </c>
      <c r="N11" s="29">
        <v>26.1</v>
      </c>
      <c r="O11" s="29">
        <v>28.6</v>
      </c>
      <c r="P11" s="29">
        <v>24.8</v>
      </c>
    </row>
    <row r="12" spans="2:16" ht="22.15" customHeight="1">
      <c r="C12" s="422" t="s">
        <v>100</v>
      </c>
      <c r="D12" s="28" t="s">
        <v>160</v>
      </c>
      <c r="E12" s="28">
        <v>64.900000000000006</v>
      </c>
      <c r="F12" s="28">
        <v>67.3</v>
      </c>
      <c r="G12" s="28">
        <v>64.599999999999994</v>
      </c>
      <c r="H12" s="28">
        <v>66.5</v>
      </c>
      <c r="I12" s="28">
        <v>68.400000000000006</v>
      </c>
      <c r="J12" s="28">
        <v>66.2</v>
      </c>
      <c r="K12" s="28">
        <v>64.7</v>
      </c>
      <c r="L12" s="28">
        <v>74.2</v>
      </c>
      <c r="M12" s="28">
        <v>63</v>
      </c>
      <c r="N12" s="28">
        <v>66.400000000000006</v>
      </c>
      <c r="O12" s="28">
        <v>73.400000000000006</v>
      </c>
      <c r="P12" s="28">
        <v>65.099999999999994</v>
      </c>
    </row>
    <row r="13" spans="2:16" ht="22.15" customHeight="1">
      <c r="C13" s="423"/>
      <c r="D13" s="29" t="s">
        <v>161</v>
      </c>
      <c r="E13" s="29">
        <v>22.1</v>
      </c>
      <c r="F13" s="29">
        <v>27.5</v>
      </c>
      <c r="G13" s="29">
        <v>21</v>
      </c>
      <c r="H13" s="29">
        <v>23.1</v>
      </c>
      <c r="I13" s="29">
        <v>33.1</v>
      </c>
      <c r="J13" s="29">
        <v>20.8</v>
      </c>
      <c r="K13" s="29">
        <v>22.9</v>
      </c>
      <c r="L13" s="29">
        <v>27.3</v>
      </c>
      <c r="M13" s="29">
        <v>21.9</v>
      </c>
      <c r="N13" s="29">
        <v>24.1</v>
      </c>
      <c r="O13" s="29">
        <v>37.4</v>
      </c>
      <c r="P13" s="29">
        <v>21.4</v>
      </c>
    </row>
    <row r="14" spans="2:16" ht="22.15" customHeight="1">
      <c r="C14" s="422" t="s">
        <v>101</v>
      </c>
      <c r="D14" s="28" t="s">
        <v>160</v>
      </c>
      <c r="E14" s="28">
        <v>60</v>
      </c>
      <c r="F14" s="28">
        <v>68.099999999999994</v>
      </c>
      <c r="G14" s="28">
        <v>58.9</v>
      </c>
      <c r="H14" s="28">
        <v>64.900000000000006</v>
      </c>
      <c r="I14" s="28">
        <v>68.099999999999994</v>
      </c>
      <c r="J14" s="28">
        <v>64.8</v>
      </c>
      <c r="K14" s="28">
        <v>65.400000000000006</v>
      </c>
      <c r="L14" s="28">
        <v>75.8</v>
      </c>
      <c r="M14" s="28">
        <v>63.3</v>
      </c>
      <c r="N14" s="28">
        <v>65.099999999999994</v>
      </c>
      <c r="O14" s="28">
        <v>75.7</v>
      </c>
      <c r="P14" s="28">
        <v>63.6</v>
      </c>
    </row>
    <row r="15" spans="2:16" ht="22.15" customHeight="1">
      <c r="C15" s="423"/>
      <c r="D15" s="29" t="s">
        <v>161</v>
      </c>
      <c r="E15" s="29">
        <v>19.7</v>
      </c>
      <c r="F15" s="29">
        <v>26.2</v>
      </c>
      <c r="G15" s="29">
        <v>18.600000000000001</v>
      </c>
      <c r="H15" s="29">
        <v>17.600000000000001</v>
      </c>
      <c r="I15" s="29">
        <v>33.4</v>
      </c>
      <c r="J15" s="29">
        <v>14.7</v>
      </c>
      <c r="K15" s="29">
        <v>20.399999999999999</v>
      </c>
      <c r="L15" s="29">
        <v>35.799999999999997</v>
      </c>
      <c r="M15" s="29">
        <v>18.100000000000001</v>
      </c>
      <c r="N15" s="29">
        <v>21.5</v>
      </c>
      <c r="O15" s="29">
        <v>36.4</v>
      </c>
      <c r="P15" s="29">
        <v>19.3</v>
      </c>
    </row>
    <row r="16" spans="2:16" ht="22.15" customHeight="1">
      <c r="C16" s="422" t="s">
        <v>102</v>
      </c>
      <c r="D16" s="28" t="s">
        <v>160</v>
      </c>
      <c r="E16" s="28">
        <v>70.900000000000006</v>
      </c>
      <c r="F16" s="28">
        <v>77</v>
      </c>
      <c r="G16" s="28">
        <v>69.5</v>
      </c>
      <c r="H16" s="28">
        <v>69.3</v>
      </c>
      <c r="I16" s="28">
        <v>72.5</v>
      </c>
      <c r="J16" s="28">
        <v>69.5</v>
      </c>
      <c r="K16" s="28">
        <v>72.599999999999994</v>
      </c>
      <c r="L16" s="28">
        <v>78</v>
      </c>
      <c r="M16" s="28">
        <v>71.400000000000006</v>
      </c>
      <c r="N16" s="28">
        <v>70.900000000000006</v>
      </c>
      <c r="O16" s="28">
        <v>75.3</v>
      </c>
      <c r="P16" s="28">
        <v>69.900000000000006</v>
      </c>
    </row>
    <row r="17" spans="3:16" ht="22.15" customHeight="1">
      <c r="C17" s="423"/>
      <c r="D17" s="29" t="s">
        <v>161</v>
      </c>
      <c r="E17" s="29">
        <v>22.8</v>
      </c>
      <c r="F17" s="29">
        <v>30.7</v>
      </c>
      <c r="G17" s="29">
        <v>21.3</v>
      </c>
      <c r="H17" s="29">
        <v>24.7</v>
      </c>
      <c r="I17" s="29">
        <v>37.4</v>
      </c>
      <c r="J17" s="29">
        <v>21.3</v>
      </c>
      <c r="K17" s="29">
        <v>26.9</v>
      </c>
      <c r="L17" s="29">
        <v>39.700000000000003</v>
      </c>
      <c r="M17" s="29">
        <v>24.6</v>
      </c>
      <c r="N17" s="29">
        <v>26.8</v>
      </c>
      <c r="O17" s="29">
        <v>37.4</v>
      </c>
      <c r="P17" s="29">
        <v>25.2</v>
      </c>
    </row>
    <row r="18" spans="3:16" ht="22.15" customHeight="1">
      <c r="C18" s="422" t="s">
        <v>103</v>
      </c>
      <c r="D18" s="28" t="s">
        <v>160</v>
      </c>
      <c r="E18" s="28">
        <v>52.5</v>
      </c>
      <c r="F18" s="28">
        <v>56.6</v>
      </c>
      <c r="G18" s="28">
        <v>51.7</v>
      </c>
      <c r="H18" s="28">
        <v>54.2</v>
      </c>
      <c r="I18" s="28">
        <v>62.3</v>
      </c>
      <c r="J18" s="28">
        <v>52.9</v>
      </c>
      <c r="K18" s="28">
        <v>56.5</v>
      </c>
      <c r="L18" s="28">
        <v>62.2</v>
      </c>
      <c r="M18" s="28">
        <v>55.5</v>
      </c>
      <c r="N18" s="28">
        <v>57.4</v>
      </c>
      <c r="O18" s="28">
        <v>69.8</v>
      </c>
      <c r="P18" s="28">
        <v>55.1</v>
      </c>
    </row>
    <row r="19" spans="3:16" ht="22.15" customHeight="1">
      <c r="C19" s="423"/>
      <c r="D19" s="29" t="s">
        <v>161</v>
      </c>
      <c r="E19" s="29">
        <v>13.2</v>
      </c>
      <c r="F19" s="29">
        <v>23</v>
      </c>
      <c r="G19" s="29">
        <v>11.1</v>
      </c>
      <c r="H19" s="29">
        <v>14.8</v>
      </c>
      <c r="I19" s="29">
        <v>22.7</v>
      </c>
      <c r="J19" s="29">
        <v>13.3</v>
      </c>
      <c r="K19" s="29">
        <v>16.600000000000001</v>
      </c>
      <c r="L19" s="29">
        <v>25.6</v>
      </c>
      <c r="M19" s="29">
        <v>14.9</v>
      </c>
      <c r="N19" s="29">
        <v>17.3</v>
      </c>
      <c r="O19" s="29">
        <v>25.8</v>
      </c>
      <c r="P19" s="29">
        <v>15.7</v>
      </c>
    </row>
    <row r="20" spans="3:16" ht="22.15" customHeight="1">
      <c r="C20" s="422" t="s">
        <v>104</v>
      </c>
      <c r="D20" s="28" t="s">
        <v>160</v>
      </c>
      <c r="E20" s="28">
        <v>70.400000000000006</v>
      </c>
      <c r="F20" s="28">
        <v>84.8</v>
      </c>
      <c r="G20" s="28">
        <v>68</v>
      </c>
      <c r="H20" s="28">
        <v>60.6</v>
      </c>
      <c r="I20" s="28">
        <v>71</v>
      </c>
      <c r="J20" s="28">
        <v>57.3</v>
      </c>
      <c r="K20" s="28">
        <v>64</v>
      </c>
      <c r="L20" s="28">
        <v>51.3</v>
      </c>
      <c r="M20" s="28">
        <v>66.099999999999994</v>
      </c>
      <c r="N20" s="28">
        <v>68</v>
      </c>
      <c r="O20" s="28">
        <v>77.599999999999994</v>
      </c>
      <c r="P20" s="28">
        <v>66.400000000000006</v>
      </c>
    </row>
    <row r="21" spans="3:16" ht="22.15" customHeight="1">
      <c r="C21" s="423"/>
      <c r="D21" s="29" t="s">
        <v>161</v>
      </c>
      <c r="E21" s="29">
        <v>22.9</v>
      </c>
      <c r="F21" s="29">
        <v>24.8</v>
      </c>
      <c r="G21" s="29">
        <v>22.6</v>
      </c>
      <c r="H21" s="29">
        <v>24.8</v>
      </c>
      <c r="I21" s="29">
        <v>38.5</v>
      </c>
      <c r="J21" s="29">
        <v>22.4</v>
      </c>
      <c r="K21" s="29">
        <v>29.6</v>
      </c>
      <c r="L21" s="29">
        <v>43.4</v>
      </c>
      <c r="M21" s="29">
        <v>27.2</v>
      </c>
      <c r="N21" s="29">
        <v>34.4</v>
      </c>
      <c r="O21" s="29">
        <v>45.3</v>
      </c>
      <c r="P21" s="29">
        <v>31.9</v>
      </c>
    </row>
    <row r="22" spans="3:16" ht="22.15" customHeight="1">
      <c r="C22" s="422" t="s">
        <v>105</v>
      </c>
      <c r="D22" s="28" t="s">
        <v>160</v>
      </c>
      <c r="E22" s="28">
        <v>65.7</v>
      </c>
      <c r="F22" s="28">
        <v>76.900000000000006</v>
      </c>
      <c r="G22" s="28">
        <v>62.7</v>
      </c>
      <c r="H22" s="28">
        <v>70.8</v>
      </c>
      <c r="I22" s="28">
        <v>70.7</v>
      </c>
      <c r="J22" s="28">
        <v>70.8</v>
      </c>
      <c r="K22" s="28">
        <v>71.3</v>
      </c>
      <c r="L22" s="28">
        <v>78</v>
      </c>
      <c r="M22" s="28">
        <v>69.2</v>
      </c>
      <c r="N22" s="28">
        <v>69.8</v>
      </c>
      <c r="O22" s="28">
        <v>78.2</v>
      </c>
      <c r="P22" s="28">
        <v>68.099999999999994</v>
      </c>
    </row>
    <row r="23" spans="3:16" ht="22.15" customHeight="1">
      <c r="C23" s="423"/>
      <c r="D23" s="29" t="s">
        <v>161</v>
      </c>
      <c r="E23" s="29">
        <v>21.6</v>
      </c>
      <c r="F23" s="29">
        <v>34.799999999999997</v>
      </c>
      <c r="G23" s="29">
        <v>17.899999999999999</v>
      </c>
      <c r="H23" s="29">
        <v>21.2</v>
      </c>
      <c r="I23" s="29">
        <v>32</v>
      </c>
      <c r="J23" s="29">
        <v>19</v>
      </c>
      <c r="K23" s="29">
        <v>25</v>
      </c>
      <c r="L23" s="29">
        <v>43.6</v>
      </c>
      <c r="M23" s="29">
        <v>20</v>
      </c>
      <c r="N23" s="29">
        <v>22.2</v>
      </c>
      <c r="O23" s="29">
        <v>31.2</v>
      </c>
      <c r="P23" s="29">
        <v>20</v>
      </c>
    </row>
    <row r="24" spans="3:16" ht="22.15" customHeight="1">
      <c r="C24" s="422" t="s">
        <v>107</v>
      </c>
      <c r="D24" s="28" t="s">
        <v>160</v>
      </c>
      <c r="E24" s="28">
        <v>64</v>
      </c>
      <c r="F24" s="28">
        <v>68.2</v>
      </c>
      <c r="G24" s="28">
        <v>63.2</v>
      </c>
      <c r="H24" s="28">
        <v>62.3</v>
      </c>
      <c r="I24" s="28">
        <v>63.6</v>
      </c>
      <c r="J24" s="28">
        <v>62</v>
      </c>
      <c r="K24" s="28">
        <v>64.099999999999994</v>
      </c>
      <c r="L24" s="28">
        <v>69.2</v>
      </c>
      <c r="M24" s="28">
        <v>63.3</v>
      </c>
      <c r="N24" s="28">
        <v>67.5</v>
      </c>
      <c r="O24" s="28">
        <v>74.5</v>
      </c>
      <c r="P24" s="28">
        <v>66</v>
      </c>
    </row>
    <row r="25" spans="3:16" ht="22.15" customHeight="1">
      <c r="C25" s="423"/>
      <c r="D25" s="29" t="s">
        <v>161</v>
      </c>
      <c r="E25" s="29">
        <v>13.1</v>
      </c>
      <c r="F25" s="29">
        <v>19.5</v>
      </c>
      <c r="G25" s="29">
        <v>11.6</v>
      </c>
      <c r="H25" s="29">
        <v>14.2</v>
      </c>
      <c r="I25" s="29">
        <v>18.899999999999999</v>
      </c>
      <c r="J25" s="29">
        <v>13.1</v>
      </c>
      <c r="K25" s="29">
        <v>16.5</v>
      </c>
      <c r="L25" s="29">
        <v>21.8</v>
      </c>
      <c r="M25" s="29">
        <v>15.5</v>
      </c>
      <c r="N25" s="29">
        <v>15.9</v>
      </c>
      <c r="O25" s="29">
        <v>25.6</v>
      </c>
      <c r="P25" s="29">
        <v>13.8</v>
      </c>
    </row>
    <row r="26" spans="3:16" ht="22.15" customHeight="1">
      <c r="C26" s="394" t="s">
        <v>106</v>
      </c>
      <c r="D26" s="30" t="s">
        <v>160</v>
      </c>
      <c r="E26" s="30">
        <v>59.2</v>
      </c>
      <c r="F26" s="30">
        <v>62.2</v>
      </c>
      <c r="G26" s="30">
        <v>58.3</v>
      </c>
      <c r="H26" s="30">
        <v>60.7</v>
      </c>
      <c r="I26" s="30">
        <v>66.8</v>
      </c>
      <c r="J26" s="30">
        <v>59</v>
      </c>
      <c r="K26" s="30">
        <v>61.3</v>
      </c>
      <c r="L26" s="30">
        <v>66</v>
      </c>
      <c r="M26" s="30">
        <v>60.1</v>
      </c>
      <c r="N26" s="30">
        <v>63.3</v>
      </c>
      <c r="O26" s="30">
        <v>71.400000000000006</v>
      </c>
      <c r="P26" s="30">
        <v>61.1</v>
      </c>
    </row>
    <row r="27" spans="3:16" ht="22.15" customHeight="1">
      <c r="C27" s="423"/>
      <c r="D27" s="30" t="s">
        <v>161</v>
      </c>
      <c r="E27" s="30">
        <v>17.600000000000001</v>
      </c>
      <c r="F27" s="30">
        <v>26.3</v>
      </c>
      <c r="G27" s="30">
        <v>14.8</v>
      </c>
      <c r="H27" s="30">
        <v>16.8</v>
      </c>
      <c r="I27" s="30">
        <v>24.6</v>
      </c>
      <c r="J27" s="30">
        <v>14.5</v>
      </c>
      <c r="K27" s="30">
        <v>19.2</v>
      </c>
      <c r="L27" s="30">
        <v>28.9</v>
      </c>
      <c r="M27" s="30">
        <v>16.399999999999999</v>
      </c>
      <c r="N27" s="30">
        <v>19.5</v>
      </c>
      <c r="O27" s="30">
        <v>28.8</v>
      </c>
      <c r="P27" s="30">
        <v>16.8</v>
      </c>
    </row>
    <row r="28" spans="3:16" ht="22.15" customHeight="1">
      <c r="C28" s="422" t="s">
        <v>108</v>
      </c>
      <c r="D28" s="28" t="s">
        <v>160</v>
      </c>
      <c r="E28" s="28">
        <v>59.1</v>
      </c>
      <c r="F28" s="28">
        <v>72.099999999999994</v>
      </c>
      <c r="G28" s="28">
        <v>56.4</v>
      </c>
      <c r="H28" s="28">
        <v>60.3</v>
      </c>
      <c r="I28" s="28">
        <v>72</v>
      </c>
      <c r="J28" s="28">
        <v>57.2</v>
      </c>
      <c r="K28" s="28">
        <v>60.7</v>
      </c>
      <c r="L28" s="28">
        <v>61.7</v>
      </c>
      <c r="M28" s="28">
        <v>60.9</v>
      </c>
      <c r="N28" s="28">
        <v>63.7</v>
      </c>
      <c r="O28" s="28">
        <v>75.8</v>
      </c>
      <c r="P28" s="28">
        <v>61.5</v>
      </c>
    </row>
    <row r="29" spans="3:16" ht="22.15" customHeight="1">
      <c r="C29" s="423"/>
      <c r="D29" s="29" t="s">
        <v>161</v>
      </c>
      <c r="E29" s="29">
        <v>20.9</v>
      </c>
      <c r="F29" s="29">
        <v>35</v>
      </c>
      <c r="G29" s="29">
        <v>17.899999999999999</v>
      </c>
      <c r="H29" s="29">
        <v>21.9</v>
      </c>
      <c r="I29" s="29">
        <v>34.5</v>
      </c>
      <c r="J29" s="29">
        <v>19</v>
      </c>
      <c r="K29" s="29">
        <v>23</v>
      </c>
      <c r="L29" s="29">
        <v>32</v>
      </c>
      <c r="M29" s="29">
        <v>21.1</v>
      </c>
      <c r="N29" s="29">
        <v>25.4</v>
      </c>
      <c r="O29" s="29">
        <v>37.9</v>
      </c>
      <c r="P29" s="29">
        <v>22.8</v>
      </c>
    </row>
    <row r="30" spans="3:16" ht="22.15" customHeight="1">
      <c r="C30" s="422" t="s">
        <v>109</v>
      </c>
      <c r="D30" s="28" t="s">
        <v>160</v>
      </c>
      <c r="E30" s="28">
        <v>67.599999999999994</v>
      </c>
      <c r="F30" s="28">
        <v>68.900000000000006</v>
      </c>
      <c r="G30" s="28">
        <v>67.2</v>
      </c>
      <c r="H30" s="28">
        <v>68.599999999999994</v>
      </c>
      <c r="I30" s="28">
        <v>72.900000000000006</v>
      </c>
      <c r="J30" s="28">
        <v>67</v>
      </c>
      <c r="K30" s="28">
        <v>73.400000000000006</v>
      </c>
      <c r="L30" s="28">
        <v>76.7</v>
      </c>
      <c r="M30" s="28">
        <v>72.5</v>
      </c>
      <c r="N30" s="28">
        <v>74.2</v>
      </c>
      <c r="O30" s="28">
        <v>79.099999999999994</v>
      </c>
      <c r="P30" s="28">
        <v>72.400000000000006</v>
      </c>
    </row>
    <row r="31" spans="3:16" ht="22.15" customHeight="1">
      <c r="C31" s="423"/>
      <c r="D31" s="29" t="s">
        <v>161</v>
      </c>
      <c r="E31" s="29">
        <v>17.5</v>
      </c>
      <c r="F31" s="29">
        <v>24.3</v>
      </c>
      <c r="G31" s="29">
        <v>15</v>
      </c>
      <c r="H31" s="29">
        <v>18.3</v>
      </c>
      <c r="I31" s="29">
        <v>26.4</v>
      </c>
      <c r="J31" s="29">
        <v>15.7</v>
      </c>
      <c r="K31" s="29">
        <v>20</v>
      </c>
      <c r="L31" s="29">
        <v>29.1</v>
      </c>
      <c r="M31" s="29">
        <v>17.2</v>
      </c>
      <c r="N31" s="29">
        <v>22.9</v>
      </c>
      <c r="O31" s="29">
        <v>31.1</v>
      </c>
      <c r="P31" s="29">
        <v>20.2</v>
      </c>
    </row>
    <row r="32" spans="3:16" ht="22.15" customHeight="1">
      <c r="C32" s="422" t="s">
        <v>110</v>
      </c>
      <c r="D32" s="28" t="s">
        <v>160</v>
      </c>
      <c r="E32" s="28">
        <v>58.6</v>
      </c>
      <c r="F32" s="28">
        <v>57.9</v>
      </c>
      <c r="G32" s="28">
        <v>58.9</v>
      </c>
      <c r="H32" s="28">
        <v>60.1</v>
      </c>
      <c r="I32" s="28">
        <v>67.599999999999994</v>
      </c>
      <c r="J32" s="28">
        <v>56.3</v>
      </c>
      <c r="K32" s="28">
        <v>55.5</v>
      </c>
      <c r="L32" s="28">
        <v>59.7</v>
      </c>
      <c r="M32" s="28">
        <v>53.1</v>
      </c>
      <c r="N32" s="28">
        <v>62.4</v>
      </c>
      <c r="O32" s="28">
        <v>65.3</v>
      </c>
      <c r="P32" s="28">
        <v>61.3</v>
      </c>
    </row>
    <row r="33" spans="3:16" ht="22.15" customHeight="1">
      <c r="C33" s="423"/>
      <c r="D33" s="29" t="s">
        <v>161</v>
      </c>
      <c r="E33" s="29">
        <v>20.3</v>
      </c>
      <c r="F33" s="29">
        <v>23.4</v>
      </c>
      <c r="G33" s="29">
        <v>18.2</v>
      </c>
      <c r="H33" s="29">
        <v>20.7</v>
      </c>
      <c r="I33" s="29">
        <v>25.9</v>
      </c>
      <c r="J33" s="29">
        <v>18</v>
      </c>
      <c r="K33" s="29">
        <v>24.2</v>
      </c>
      <c r="L33" s="29">
        <v>33.200000000000003</v>
      </c>
      <c r="M33" s="29">
        <v>18.3</v>
      </c>
      <c r="N33" s="29">
        <v>23.7</v>
      </c>
      <c r="O33" s="29">
        <v>31.4</v>
      </c>
      <c r="P33" s="29">
        <v>19</v>
      </c>
    </row>
    <row r="34" spans="3:16" ht="22.15" customHeight="1">
      <c r="C34" s="422" t="s">
        <v>111</v>
      </c>
      <c r="D34" s="28" t="s">
        <v>160</v>
      </c>
      <c r="E34" s="28">
        <v>55.5</v>
      </c>
      <c r="F34" s="28">
        <v>58.4</v>
      </c>
      <c r="G34" s="28">
        <v>54.2</v>
      </c>
      <c r="H34" s="28">
        <v>58.7</v>
      </c>
      <c r="I34" s="28">
        <v>68</v>
      </c>
      <c r="J34" s="28">
        <v>54.9</v>
      </c>
      <c r="K34" s="28">
        <v>60.8</v>
      </c>
      <c r="L34" s="28">
        <v>68.599999999999994</v>
      </c>
      <c r="M34" s="28">
        <v>57.5</v>
      </c>
      <c r="N34" s="28">
        <v>56.3</v>
      </c>
      <c r="O34" s="28">
        <v>63</v>
      </c>
      <c r="P34" s="28">
        <v>52.5</v>
      </c>
    </row>
    <row r="35" spans="3:16" ht="22.15" customHeight="1">
      <c r="C35" s="423"/>
      <c r="D35" s="29" t="s">
        <v>161</v>
      </c>
      <c r="E35" s="29">
        <v>21.1</v>
      </c>
      <c r="F35" s="29">
        <v>29.2</v>
      </c>
      <c r="G35" s="29">
        <v>16.399999999999999</v>
      </c>
      <c r="H35" s="29">
        <v>21.6</v>
      </c>
      <c r="I35" s="29">
        <v>26</v>
      </c>
      <c r="J35" s="29">
        <v>19.5</v>
      </c>
      <c r="K35" s="29">
        <v>22.8</v>
      </c>
      <c r="L35" s="29">
        <v>33</v>
      </c>
      <c r="M35" s="29">
        <v>18.399999999999999</v>
      </c>
      <c r="N35" s="29">
        <v>22.5</v>
      </c>
      <c r="O35" s="29">
        <v>30.5</v>
      </c>
      <c r="P35" s="29">
        <v>18.8</v>
      </c>
    </row>
    <row r="36" spans="3:16" ht="22.15" customHeight="1">
      <c r="C36" s="422" t="s">
        <v>112</v>
      </c>
      <c r="D36" s="28" t="s">
        <v>160</v>
      </c>
      <c r="E36" s="28">
        <v>61.3</v>
      </c>
      <c r="F36" s="28">
        <v>67.900000000000006</v>
      </c>
      <c r="G36" s="28">
        <v>59</v>
      </c>
      <c r="H36" s="28">
        <v>62.1</v>
      </c>
      <c r="I36" s="28">
        <v>66.2</v>
      </c>
      <c r="J36" s="28">
        <v>60.6</v>
      </c>
      <c r="K36" s="28">
        <v>62.9</v>
      </c>
      <c r="L36" s="28">
        <v>69.8</v>
      </c>
      <c r="M36" s="28">
        <v>60.3</v>
      </c>
      <c r="N36" s="28">
        <v>68.5</v>
      </c>
      <c r="O36" s="28">
        <v>76.8</v>
      </c>
      <c r="P36" s="28">
        <v>65.599999999999994</v>
      </c>
    </row>
    <row r="37" spans="3:16" ht="22.15" customHeight="1">
      <c r="C37" s="423"/>
      <c r="D37" s="29" t="s">
        <v>161</v>
      </c>
      <c r="E37" s="29">
        <v>20.100000000000001</v>
      </c>
      <c r="F37" s="29">
        <v>31.9</v>
      </c>
      <c r="G37" s="29">
        <v>15</v>
      </c>
      <c r="H37" s="29">
        <v>15.8</v>
      </c>
      <c r="I37" s="29">
        <v>23.9</v>
      </c>
      <c r="J37" s="29">
        <v>12.6</v>
      </c>
      <c r="K37" s="29">
        <v>20.9</v>
      </c>
      <c r="L37" s="29">
        <v>32.9</v>
      </c>
      <c r="M37" s="29">
        <v>15.7</v>
      </c>
      <c r="N37" s="29">
        <v>20.399999999999999</v>
      </c>
      <c r="O37" s="29">
        <v>30.8</v>
      </c>
      <c r="P37" s="29">
        <v>16.100000000000001</v>
      </c>
    </row>
    <row r="38" spans="3:16" ht="22.15" customHeight="1">
      <c r="C38" s="422" t="s">
        <v>113</v>
      </c>
      <c r="D38" s="28" t="s">
        <v>160</v>
      </c>
      <c r="E38" s="28">
        <v>55.1</v>
      </c>
      <c r="F38" s="28">
        <v>59.7</v>
      </c>
      <c r="G38" s="28">
        <v>53.5</v>
      </c>
      <c r="H38" s="28">
        <v>58.6</v>
      </c>
      <c r="I38" s="28">
        <v>61.4</v>
      </c>
      <c r="J38" s="28">
        <v>57.9</v>
      </c>
      <c r="K38" s="28">
        <v>58.7</v>
      </c>
      <c r="L38" s="28">
        <v>61.3</v>
      </c>
      <c r="M38" s="28">
        <v>58</v>
      </c>
      <c r="N38" s="28">
        <v>58.7</v>
      </c>
      <c r="O38" s="28">
        <v>64.099999999999994</v>
      </c>
      <c r="P38" s="28">
        <v>56.8</v>
      </c>
    </row>
    <row r="39" spans="3:16" ht="22.15" customHeight="1">
      <c r="C39" s="423"/>
      <c r="D39" s="29" t="s">
        <v>161</v>
      </c>
      <c r="E39" s="29">
        <v>16.3</v>
      </c>
      <c r="F39" s="29">
        <v>27.2</v>
      </c>
      <c r="G39" s="29">
        <v>13.2</v>
      </c>
      <c r="H39" s="29">
        <v>14.6</v>
      </c>
      <c r="I39" s="29">
        <v>19.8</v>
      </c>
      <c r="J39" s="29">
        <v>13.1</v>
      </c>
      <c r="K39" s="29">
        <v>19.100000000000001</v>
      </c>
      <c r="L39" s="29">
        <v>31.9</v>
      </c>
      <c r="M39" s="29">
        <v>15.3</v>
      </c>
      <c r="N39" s="29">
        <v>16.600000000000001</v>
      </c>
      <c r="O39" s="29">
        <v>26.1</v>
      </c>
      <c r="P39" s="29">
        <v>14.1</v>
      </c>
    </row>
    <row r="40" spans="3:16" ht="22.15" customHeight="1">
      <c r="C40" s="422" t="s">
        <v>114</v>
      </c>
      <c r="D40" s="28" t="s">
        <v>160</v>
      </c>
      <c r="E40" s="28">
        <v>51</v>
      </c>
      <c r="F40" s="28">
        <v>57.5</v>
      </c>
      <c r="G40" s="28">
        <v>49.3</v>
      </c>
      <c r="H40" s="28">
        <v>52.8</v>
      </c>
      <c r="I40" s="28">
        <v>64.099999999999994</v>
      </c>
      <c r="J40" s="28">
        <v>50.2</v>
      </c>
      <c r="K40" s="28">
        <v>50.8</v>
      </c>
      <c r="L40" s="28">
        <v>49.7</v>
      </c>
      <c r="M40" s="28">
        <v>51.2</v>
      </c>
      <c r="N40" s="28">
        <v>48</v>
      </c>
      <c r="O40" s="28">
        <v>53.2</v>
      </c>
      <c r="P40" s="28">
        <v>47.1</v>
      </c>
    </row>
    <row r="41" spans="3:16" ht="22.15" customHeight="1">
      <c r="C41" s="423"/>
      <c r="D41" s="29" t="s">
        <v>161</v>
      </c>
      <c r="E41" s="29">
        <v>18.3</v>
      </c>
      <c r="F41" s="29">
        <v>22.9</v>
      </c>
      <c r="G41" s="29">
        <v>17.2</v>
      </c>
      <c r="H41" s="29">
        <v>19.899999999999999</v>
      </c>
      <c r="I41" s="29">
        <v>29</v>
      </c>
      <c r="J41" s="29">
        <v>17.8</v>
      </c>
      <c r="K41" s="29">
        <v>18.7</v>
      </c>
      <c r="L41" s="29">
        <v>29.5</v>
      </c>
      <c r="M41" s="29">
        <v>16.399999999999999</v>
      </c>
      <c r="N41" s="29">
        <v>18.5</v>
      </c>
      <c r="O41" s="29">
        <v>22</v>
      </c>
      <c r="P41" s="29">
        <v>17.7</v>
      </c>
    </row>
    <row r="42" spans="3:16" ht="22.15" customHeight="1">
      <c r="C42" s="422" t="s">
        <v>115</v>
      </c>
      <c r="D42" s="28" t="s">
        <v>160</v>
      </c>
      <c r="E42" s="28">
        <v>53.7</v>
      </c>
      <c r="F42" s="28">
        <v>51.6</v>
      </c>
      <c r="G42" s="28">
        <v>54.2</v>
      </c>
      <c r="H42" s="28">
        <v>56.8</v>
      </c>
      <c r="I42" s="28">
        <v>63.2</v>
      </c>
      <c r="J42" s="28">
        <v>55.5</v>
      </c>
      <c r="K42" s="28">
        <v>55.4</v>
      </c>
      <c r="L42" s="28">
        <v>57.9</v>
      </c>
      <c r="M42" s="28">
        <v>55</v>
      </c>
      <c r="N42" s="28">
        <v>57.2</v>
      </c>
      <c r="O42" s="28">
        <v>69.099999999999994</v>
      </c>
      <c r="P42" s="28">
        <v>55.2</v>
      </c>
    </row>
    <row r="43" spans="3:16" ht="22.15" customHeight="1">
      <c r="C43" s="423"/>
      <c r="D43" s="29" t="s">
        <v>161</v>
      </c>
      <c r="E43" s="29">
        <v>16.100000000000001</v>
      </c>
      <c r="F43" s="29">
        <v>23.9</v>
      </c>
      <c r="G43" s="29">
        <v>14.5</v>
      </c>
      <c r="H43" s="29">
        <v>14.5</v>
      </c>
      <c r="I43" s="29">
        <v>23.5</v>
      </c>
      <c r="J43" s="29">
        <v>12.7</v>
      </c>
      <c r="K43" s="29">
        <v>16</v>
      </c>
      <c r="L43" s="29">
        <v>21.1</v>
      </c>
      <c r="M43" s="29">
        <v>15.1</v>
      </c>
      <c r="N43" s="29">
        <v>16.399999999999999</v>
      </c>
      <c r="O43" s="29">
        <v>24.1</v>
      </c>
      <c r="P43" s="29">
        <v>15</v>
      </c>
    </row>
    <row r="44" spans="3:16" ht="22.15" customHeight="1">
      <c r="C44" s="420" t="s">
        <v>116</v>
      </c>
      <c r="D44" s="27" t="s">
        <v>160</v>
      </c>
      <c r="E44" s="27">
        <v>76.900000000000006</v>
      </c>
      <c r="F44" s="27">
        <v>83.6</v>
      </c>
      <c r="G44" s="27">
        <v>70.599999999999994</v>
      </c>
      <c r="H44" s="27">
        <v>76.5</v>
      </c>
      <c r="I44" s="27">
        <v>83</v>
      </c>
      <c r="J44" s="27">
        <v>70.7</v>
      </c>
      <c r="K44" s="27">
        <v>76.400000000000006</v>
      </c>
      <c r="L44" s="27">
        <v>82</v>
      </c>
      <c r="M44" s="27">
        <v>71.400000000000006</v>
      </c>
      <c r="N44" s="27">
        <v>79.5</v>
      </c>
      <c r="O44" s="27">
        <v>84.6</v>
      </c>
      <c r="P44" s="27">
        <v>75.2</v>
      </c>
    </row>
    <row r="45" spans="3:16" ht="22.15" customHeight="1">
      <c r="C45" s="421"/>
      <c r="D45" s="27" t="s">
        <v>161</v>
      </c>
      <c r="E45" s="27">
        <v>27.6</v>
      </c>
      <c r="F45" s="27">
        <v>36.700000000000003</v>
      </c>
      <c r="G45" s="27">
        <v>18.100000000000001</v>
      </c>
      <c r="H45" s="27">
        <v>25.8</v>
      </c>
      <c r="I45" s="27">
        <v>34.799999999999997</v>
      </c>
      <c r="J45" s="27">
        <v>17.600000000000001</v>
      </c>
      <c r="K45" s="27">
        <v>27.5</v>
      </c>
      <c r="L45" s="27">
        <v>38.1</v>
      </c>
      <c r="M45" s="27">
        <v>18.600000000000001</v>
      </c>
      <c r="N45" s="27">
        <v>28.1</v>
      </c>
      <c r="O45" s="27">
        <v>38</v>
      </c>
      <c r="P45" s="27">
        <v>19.3</v>
      </c>
    </row>
    <row r="46" spans="3:16" ht="22.15" customHeight="1">
      <c r="C46" s="422" t="s">
        <v>117</v>
      </c>
      <c r="D46" s="28" t="s">
        <v>160</v>
      </c>
      <c r="E46" s="28">
        <v>71.2</v>
      </c>
      <c r="F46" s="28">
        <v>77.7</v>
      </c>
      <c r="G46" s="28">
        <v>67.8</v>
      </c>
      <c r="H46" s="28">
        <v>75.099999999999994</v>
      </c>
      <c r="I46" s="28">
        <v>80.2</v>
      </c>
      <c r="J46" s="28">
        <v>72.400000000000006</v>
      </c>
      <c r="K46" s="28">
        <v>75.8</v>
      </c>
      <c r="L46" s="28">
        <v>78.2</v>
      </c>
      <c r="M46" s="28">
        <v>74.599999999999994</v>
      </c>
      <c r="N46" s="28">
        <v>78.2</v>
      </c>
      <c r="O46" s="28">
        <v>83.5</v>
      </c>
      <c r="P46" s="28">
        <v>75.5</v>
      </c>
    </row>
    <row r="47" spans="3:16" ht="22.15" customHeight="1">
      <c r="C47" s="423"/>
      <c r="D47" s="29" t="s">
        <v>161</v>
      </c>
      <c r="E47" s="29">
        <v>25.9</v>
      </c>
      <c r="F47" s="29">
        <v>35.5</v>
      </c>
      <c r="G47" s="29">
        <v>20</v>
      </c>
      <c r="H47" s="29">
        <v>22.2</v>
      </c>
      <c r="I47" s="29">
        <v>31.7</v>
      </c>
      <c r="J47" s="29">
        <v>16.899999999999999</v>
      </c>
      <c r="K47" s="29">
        <v>23.6</v>
      </c>
      <c r="L47" s="29">
        <v>34.6</v>
      </c>
      <c r="M47" s="29">
        <v>17.899999999999999</v>
      </c>
      <c r="N47" s="29">
        <v>24.5</v>
      </c>
      <c r="O47" s="29">
        <v>35</v>
      </c>
      <c r="P47" s="29">
        <v>18.7</v>
      </c>
    </row>
    <row r="48" spans="3:16" ht="22.15" customHeight="1">
      <c r="C48" s="422" t="s">
        <v>118</v>
      </c>
      <c r="D48" s="28" t="s">
        <v>160</v>
      </c>
      <c r="E48" s="28">
        <v>66.599999999999994</v>
      </c>
      <c r="F48" s="28">
        <v>75.2</v>
      </c>
      <c r="G48" s="28">
        <v>62.2</v>
      </c>
      <c r="H48" s="28">
        <v>65.8</v>
      </c>
      <c r="I48" s="28">
        <v>69.900000000000006</v>
      </c>
      <c r="J48" s="28">
        <v>63.5</v>
      </c>
      <c r="K48" s="28">
        <v>62.3</v>
      </c>
      <c r="L48" s="28">
        <v>68.2</v>
      </c>
      <c r="M48" s="28">
        <v>60</v>
      </c>
      <c r="N48" s="28">
        <v>65.2</v>
      </c>
      <c r="O48" s="28">
        <v>71.400000000000006</v>
      </c>
      <c r="P48" s="28">
        <v>62.7</v>
      </c>
    </row>
    <row r="49" spans="3:16" ht="22.15" customHeight="1">
      <c r="C49" s="423"/>
      <c r="D49" s="29" t="s">
        <v>161</v>
      </c>
      <c r="E49" s="29">
        <v>25.2</v>
      </c>
      <c r="F49" s="29">
        <v>36.700000000000003</v>
      </c>
      <c r="G49" s="29">
        <v>19.2</v>
      </c>
      <c r="H49" s="29">
        <v>24.2</v>
      </c>
      <c r="I49" s="29">
        <v>35.799999999999997</v>
      </c>
      <c r="J49" s="29">
        <v>18</v>
      </c>
      <c r="K49" s="29">
        <v>24</v>
      </c>
      <c r="L49" s="29">
        <v>36.700000000000003</v>
      </c>
      <c r="M49" s="29">
        <v>17.899999999999999</v>
      </c>
      <c r="N49" s="29">
        <v>24.1</v>
      </c>
      <c r="O49" s="29">
        <v>36.4</v>
      </c>
      <c r="P49" s="29">
        <v>18.8</v>
      </c>
    </row>
    <row r="50" spans="3:16" ht="22.15" customHeight="1">
      <c r="C50" s="422" t="s">
        <v>119</v>
      </c>
      <c r="D50" s="28" t="s">
        <v>160</v>
      </c>
      <c r="E50" s="28">
        <v>63.5</v>
      </c>
      <c r="F50" s="28">
        <v>72.099999999999994</v>
      </c>
      <c r="G50" s="28">
        <v>58</v>
      </c>
      <c r="H50" s="28">
        <v>66.400000000000006</v>
      </c>
      <c r="I50" s="28">
        <v>74.599999999999994</v>
      </c>
      <c r="J50" s="28">
        <v>61.4</v>
      </c>
      <c r="K50" s="28">
        <v>67.7</v>
      </c>
      <c r="L50" s="28">
        <v>75.8</v>
      </c>
      <c r="M50" s="28">
        <v>62.5</v>
      </c>
      <c r="N50" s="28">
        <v>71.599999999999994</v>
      </c>
      <c r="O50" s="28">
        <v>76.3</v>
      </c>
      <c r="P50" s="28">
        <v>68.599999999999994</v>
      </c>
    </row>
    <row r="51" spans="3:16" ht="22.15" customHeight="1">
      <c r="C51" s="423"/>
      <c r="D51" s="29" t="s">
        <v>161</v>
      </c>
      <c r="E51" s="29">
        <v>24.5</v>
      </c>
      <c r="F51" s="29">
        <v>36.299999999999997</v>
      </c>
      <c r="G51" s="29">
        <v>16.100000000000001</v>
      </c>
      <c r="H51" s="29">
        <v>23.9</v>
      </c>
      <c r="I51" s="29">
        <v>36.299999999999997</v>
      </c>
      <c r="J51" s="29">
        <v>16.100000000000001</v>
      </c>
      <c r="K51" s="29">
        <v>27.7</v>
      </c>
      <c r="L51" s="29">
        <v>39.799999999999997</v>
      </c>
      <c r="M51" s="29">
        <v>19.100000000000001</v>
      </c>
      <c r="N51" s="29">
        <v>28.2</v>
      </c>
      <c r="O51" s="29">
        <v>40.799999999999997</v>
      </c>
      <c r="P51" s="29">
        <v>18.399999999999999</v>
      </c>
    </row>
    <row r="52" spans="3:16" ht="22.15" customHeight="1">
      <c r="C52" s="422" t="s">
        <v>120</v>
      </c>
      <c r="D52" s="28" t="s">
        <v>160</v>
      </c>
      <c r="E52" s="28">
        <v>85.3</v>
      </c>
      <c r="F52" s="28">
        <v>88.2</v>
      </c>
      <c r="G52" s="28">
        <v>80.8</v>
      </c>
      <c r="H52" s="28">
        <v>81.599999999999994</v>
      </c>
      <c r="I52" s="28">
        <v>86.4</v>
      </c>
      <c r="J52" s="28">
        <v>75.2</v>
      </c>
      <c r="K52" s="28">
        <v>80.900000000000006</v>
      </c>
      <c r="L52" s="28">
        <v>85.4</v>
      </c>
      <c r="M52" s="28">
        <v>74.900000000000006</v>
      </c>
      <c r="N52" s="28">
        <v>84.1</v>
      </c>
      <c r="O52" s="28">
        <v>87.5</v>
      </c>
      <c r="P52" s="28">
        <v>80.2</v>
      </c>
    </row>
    <row r="53" spans="3:16" ht="22.15" customHeight="1">
      <c r="C53" s="423"/>
      <c r="D53" s="29" t="s">
        <v>161</v>
      </c>
      <c r="E53" s="29">
        <v>29.7</v>
      </c>
      <c r="F53" s="29">
        <v>37.200000000000003</v>
      </c>
      <c r="G53" s="29">
        <v>17.5</v>
      </c>
      <c r="H53" s="29">
        <v>28.5</v>
      </c>
      <c r="I53" s="29">
        <v>35.299999999999997</v>
      </c>
      <c r="J53" s="29">
        <v>19</v>
      </c>
      <c r="K53" s="29">
        <v>29.7</v>
      </c>
      <c r="L53" s="29">
        <v>38.700000000000003</v>
      </c>
      <c r="M53" s="29">
        <v>18.899999999999999</v>
      </c>
      <c r="N53" s="29">
        <v>30.1</v>
      </c>
      <c r="O53" s="29">
        <v>38.200000000000003</v>
      </c>
      <c r="P53" s="29">
        <v>20.100000000000001</v>
      </c>
    </row>
    <row r="54" spans="3:16" ht="22.15" customHeight="1">
      <c r="C54" s="420" t="s">
        <v>121</v>
      </c>
      <c r="D54" s="27" t="s">
        <v>160</v>
      </c>
      <c r="E54" s="27">
        <v>69.400000000000006</v>
      </c>
      <c r="F54" s="27">
        <v>72.099999999999994</v>
      </c>
      <c r="G54" s="27">
        <v>61.8</v>
      </c>
      <c r="H54" s="27">
        <v>69.599999999999994</v>
      </c>
      <c r="I54" s="27">
        <v>74</v>
      </c>
      <c r="J54" s="27">
        <v>58.5</v>
      </c>
      <c r="K54" s="27">
        <v>71.5</v>
      </c>
      <c r="L54" s="27">
        <v>75</v>
      </c>
      <c r="M54" s="27">
        <v>62.4</v>
      </c>
      <c r="N54" s="27">
        <v>72.900000000000006</v>
      </c>
      <c r="O54" s="27">
        <v>77.5</v>
      </c>
      <c r="P54" s="27">
        <v>62.8</v>
      </c>
    </row>
    <row r="55" spans="3:16" ht="22.15" customHeight="1">
      <c r="C55" s="421"/>
      <c r="D55" s="27" t="s">
        <v>161</v>
      </c>
      <c r="E55" s="27">
        <v>27.9</v>
      </c>
      <c r="F55" s="27">
        <v>32.200000000000003</v>
      </c>
      <c r="G55" s="27">
        <v>14.2</v>
      </c>
      <c r="H55" s="27">
        <v>29.1</v>
      </c>
      <c r="I55" s="27">
        <v>34</v>
      </c>
      <c r="J55" s="27">
        <v>15.3</v>
      </c>
      <c r="K55" s="27">
        <v>31.1</v>
      </c>
      <c r="L55" s="27">
        <v>36.799999999999997</v>
      </c>
      <c r="M55" s="27">
        <v>17.2</v>
      </c>
      <c r="N55" s="27">
        <v>30.6</v>
      </c>
      <c r="O55" s="27">
        <v>35.4</v>
      </c>
      <c r="P55" s="27">
        <v>19</v>
      </c>
    </row>
    <row r="56" spans="3:16" ht="22.15" customHeight="1">
      <c r="C56" s="422" t="s">
        <v>122</v>
      </c>
      <c r="D56" s="28" t="s">
        <v>160</v>
      </c>
      <c r="E56" s="28">
        <v>71.7</v>
      </c>
      <c r="F56" s="28">
        <v>76.3</v>
      </c>
      <c r="G56" s="28">
        <v>62.9</v>
      </c>
      <c r="H56" s="28">
        <v>73.2</v>
      </c>
      <c r="I56" s="28">
        <v>78.3</v>
      </c>
      <c r="J56" s="28">
        <v>64</v>
      </c>
      <c r="K56" s="28">
        <v>73.2</v>
      </c>
      <c r="L56" s="28">
        <v>76.5</v>
      </c>
      <c r="M56" s="28">
        <v>66.8</v>
      </c>
      <c r="N56" s="28">
        <v>76.099999999999994</v>
      </c>
      <c r="O56" s="28">
        <v>81.099999999999994</v>
      </c>
      <c r="P56" s="28">
        <v>68.3</v>
      </c>
    </row>
    <row r="57" spans="3:16" ht="22.15" customHeight="1">
      <c r="C57" s="423"/>
      <c r="D57" s="29" t="s">
        <v>161</v>
      </c>
      <c r="E57" s="29">
        <v>26.6</v>
      </c>
      <c r="F57" s="29">
        <v>32.6</v>
      </c>
      <c r="G57" s="29">
        <v>14.5</v>
      </c>
      <c r="H57" s="29">
        <v>28.8</v>
      </c>
      <c r="I57" s="29">
        <v>33.9</v>
      </c>
      <c r="J57" s="29">
        <v>18.600000000000001</v>
      </c>
      <c r="K57" s="29">
        <v>31</v>
      </c>
      <c r="L57" s="29">
        <v>38.200000000000003</v>
      </c>
      <c r="M57" s="29">
        <v>18.600000000000001</v>
      </c>
      <c r="N57" s="29">
        <v>31.1</v>
      </c>
      <c r="O57" s="29">
        <v>36.9</v>
      </c>
      <c r="P57" s="29">
        <v>21.2</v>
      </c>
    </row>
    <row r="58" spans="3:16" ht="22.15" customHeight="1">
      <c r="C58" s="422" t="s">
        <v>123</v>
      </c>
      <c r="D58" s="28" t="s">
        <v>160</v>
      </c>
      <c r="E58" s="28">
        <v>73.2</v>
      </c>
      <c r="F58" s="28">
        <v>74.5</v>
      </c>
      <c r="G58" s="28">
        <v>67.400000000000006</v>
      </c>
      <c r="H58" s="28">
        <v>73.7</v>
      </c>
      <c r="I58" s="28">
        <v>76.900000000000006</v>
      </c>
      <c r="J58" s="28">
        <v>62.6</v>
      </c>
      <c r="K58" s="28">
        <v>76.099999999999994</v>
      </c>
      <c r="L58" s="28">
        <v>78.5</v>
      </c>
      <c r="M58" s="28">
        <v>67.2</v>
      </c>
      <c r="N58" s="28">
        <v>75.400000000000006</v>
      </c>
      <c r="O58" s="28">
        <v>79</v>
      </c>
      <c r="P58" s="28">
        <v>64.400000000000006</v>
      </c>
    </row>
    <row r="59" spans="3:16" ht="22.15" customHeight="1">
      <c r="C59" s="423"/>
      <c r="D59" s="29" t="s">
        <v>161</v>
      </c>
      <c r="E59" s="29">
        <v>30.4</v>
      </c>
      <c r="F59" s="29">
        <v>33.5</v>
      </c>
      <c r="G59" s="29">
        <v>13.6</v>
      </c>
      <c r="H59" s="29">
        <v>31.9</v>
      </c>
      <c r="I59" s="29">
        <v>35.799999999999997</v>
      </c>
      <c r="J59" s="29">
        <v>15</v>
      </c>
      <c r="K59" s="29">
        <v>32.5</v>
      </c>
      <c r="L59" s="29">
        <v>37.200000000000003</v>
      </c>
      <c r="M59" s="29">
        <v>17.8</v>
      </c>
      <c r="N59" s="29">
        <v>33.700000000000003</v>
      </c>
      <c r="O59" s="29">
        <v>38.4</v>
      </c>
      <c r="P59" s="29">
        <v>17.7</v>
      </c>
    </row>
    <row r="60" spans="3:16" ht="22.15" customHeight="1">
      <c r="C60" s="422" t="s">
        <v>124</v>
      </c>
      <c r="D60" s="28" t="s">
        <v>160</v>
      </c>
      <c r="E60" s="28">
        <v>64.400000000000006</v>
      </c>
      <c r="F60" s="28">
        <v>66.5</v>
      </c>
      <c r="G60" s="28">
        <v>57.7</v>
      </c>
      <c r="H60" s="28">
        <v>63.1</v>
      </c>
      <c r="I60" s="28">
        <v>68.3</v>
      </c>
      <c r="J60" s="28">
        <v>47.8</v>
      </c>
      <c r="K60" s="28">
        <v>66.7</v>
      </c>
      <c r="L60" s="28">
        <v>71.400000000000006</v>
      </c>
      <c r="M60" s="28">
        <v>52.4</v>
      </c>
      <c r="N60" s="28">
        <v>68.099999999999994</v>
      </c>
      <c r="O60" s="28">
        <v>73.5</v>
      </c>
      <c r="P60" s="28">
        <v>53.1</v>
      </c>
    </row>
    <row r="61" spans="3:16" ht="22.15" customHeight="1">
      <c r="C61" s="423"/>
      <c r="D61" s="29" t="s">
        <v>161</v>
      </c>
      <c r="E61" s="29">
        <v>27.6</v>
      </c>
      <c r="F61" s="29">
        <v>31.1</v>
      </c>
      <c r="G61" s="29">
        <v>13.8</v>
      </c>
      <c r="H61" s="29">
        <v>27.6</v>
      </c>
      <c r="I61" s="29">
        <v>32.9</v>
      </c>
      <c r="J61" s="29">
        <v>9.9</v>
      </c>
      <c r="K61" s="29">
        <v>30.2</v>
      </c>
      <c r="L61" s="29">
        <v>35.200000000000003</v>
      </c>
      <c r="M61" s="29">
        <v>14.2</v>
      </c>
      <c r="N61" s="29">
        <v>28.2</v>
      </c>
      <c r="O61" s="29">
        <v>32.200000000000003</v>
      </c>
      <c r="P61" s="29">
        <v>16</v>
      </c>
    </row>
    <row r="62" spans="3:16" ht="22.15" customHeight="1">
      <c r="C62" s="420" t="s">
        <v>125</v>
      </c>
      <c r="D62" s="27" t="s">
        <v>160</v>
      </c>
      <c r="E62" s="27">
        <v>70.099999999999994</v>
      </c>
      <c r="F62" s="27">
        <v>77.5</v>
      </c>
      <c r="G62" s="27">
        <v>66.400000000000006</v>
      </c>
      <c r="H62" s="27">
        <v>70.400000000000006</v>
      </c>
      <c r="I62" s="27">
        <v>75.2</v>
      </c>
      <c r="J62" s="27">
        <v>68.3</v>
      </c>
      <c r="K62" s="27">
        <v>71.599999999999994</v>
      </c>
      <c r="L62" s="27">
        <v>76.099999999999994</v>
      </c>
      <c r="M62" s="27">
        <v>69.400000000000006</v>
      </c>
      <c r="N62" s="27">
        <v>74.3</v>
      </c>
      <c r="O62" s="27">
        <v>78.7</v>
      </c>
      <c r="P62" s="27">
        <v>72</v>
      </c>
    </row>
    <row r="63" spans="3:16" ht="22.15" customHeight="1">
      <c r="C63" s="421"/>
      <c r="D63" s="27" t="s">
        <v>161</v>
      </c>
      <c r="E63" s="27">
        <v>29.2</v>
      </c>
      <c r="F63" s="27">
        <v>38.799999999999997</v>
      </c>
      <c r="G63" s="27">
        <v>24.3</v>
      </c>
      <c r="H63" s="27">
        <v>30</v>
      </c>
      <c r="I63" s="27">
        <v>39.9</v>
      </c>
      <c r="J63" s="27">
        <v>24.7</v>
      </c>
      <c r="K63" s="27">
        <v>31.5</v>
      </c>
      <c r="L63" s="27">
        <v>40.6</v>
      </c>
      <c r="M63" s="27">
        <v>27</v>
      </c>
      <c r="N63" s="27">
        <v>31.1</v>
      </c>
      <c r="O63" s="27">
        <v>41.8</v>
      </c>
      <c r="P63" s="27">
        <v>25.9</v>
      </c>
    </row>
    <row r="64" spans="3:16" ht="22.15" customHeight="1">
      <c r="C64" s="422" t="s">
        <v>126</v>
      </c>
      <c r="D64" s="28" t="s">
        <v>160</v>
      </c>
      <c r="E64" s="28">
        <v>56.5</v>
      </c>
      <c r="F64" s="28">
        <v>69.3</v>
      </c>
      <c r="G64" s="28">
        <v>48.8</v>
      </c>
      <c r="H64" s="28">
        <v>61.7</v>
      </c>
      <c r="I64" s="28">
        <v>68.3</v>
      </c>
      <c r="J64" s="28">
        <v>57.1</v>
      </c>
      <c r="K64" s="28">
        <v>67.099999999999994</v>
      </c>
      <c r="L64" s="28">
        <v>78.3</v>
      </c>
      <c r="M64" s="28">
        <v>58.7</v>
      </c>
      <c r="N64" s="28">
        <v>66.8</v>
      </c>
      <c r="O64" s="28">
        <v>74.5</v>
      </c>
      <c r="P64" s="28">
        <v>62</v>
      </c>
    </row>
    <row r="65" spans="2:16" ht="22.15" customHeight="1">
      <c r="C65" s="423"/>
      <c r="D65" s="29" t="s">
        <v>161</v>
      </c>
      <c r="E65" s="29">
        <v>26.5</v>
      </c>
      <c r="F65" s="29">
        <v>36.6</v>
      </c>
      <c r="G65" s="29">
        <v>18.399999999999999</v>
      </c>
      <c r="H65" s="29">
        <v>30</v>
      </c>
      <c r="I65" s="29">
        <v>39.299999999999997</v>
      </c>
      <c r="J65" s="29">
        <v>22.4</v>
      </c>
      <c r="K65" s="29">
        <v>26.2</v>
      </c>
      <c r="L65" s="29">
        <v>34.6</v>
      </c>
      <c r="M65" s="29">
        <v>19.7</v>
      </c>
      <c r="N65" s="29">
        <v>24.8</v>
      </c>
      <c r="O65" s="29">
        <v>35.6</v>
      </c>
      <c r="P65" s="29">
        <v>17.600000000000001</v>
      </c>
    </row>
    <row r="66" spans="2:16" ht="22.15" customHeight="1">
      <c r="C66" s="422" t="s">
        <v>127</v>
      </c>
      <c r="D66" s="28" t="s">
        <v>160</v>
      </c>
      <c r="E66" s="28">
        <v>80.8</v>
      </c>
      <c r="F66" s="28">
        <v>87.4</v>
      </c>
      <c r="G66" s="28">
        <v>77.8</v>
      </c>
      <c r="H66" s="28">
        <v>77.7</v>
      </c>
      <c r="I66" s="28">
        <v>80</v>
      </c>
      <c r="J66" s="28">
        <v>76.900000000000006</v>
      </c>
      <c r="K66" s="28">
        <v>76.8</v>
      </c>
      <c r="L66" s="28">
        <v>82.9</v>
      </c>
      <c r="M66" s="28">
        <v>74.8</v>
      </c>
      <c r="N66" s="28">
        <v>76.7</v>
      </c>
      <c r="O66" s="28">
        <v>81.099999999999994</v>
      </c>
      <c r="P66" s="28">
        <v>75</v>
      </c>
    </row>
    <row r="67" spans="2:16" ht="22.15" customHeight="1">
      <c r="C67" s="423"/>
      <c r="D67" s="29" t="s">
        <v>161</v>
      </c>
      <c r="E67" s="29">
        <v>26.7</v>
      </c>
      <c r="F67" s="29">
        <v>39.1</v>
      </c>
      <c r="G67" s="29">
        <v>22</v>
      </c>
      <c r="H67" s="29">
        <v>26.7</v>
      </c>
      <c r="I67" s="29">
        <v>36.4</v>
      </c>
      <c r="J67" s="29">
        <v>22.6</v>
      </c>
      <c r="K67" s="29">
        <v>27.4</v>
      </c>
      <c r="L67" s="29">
        <v>37.6</v>
      </c>
      <c r="M67" s="29">
        <v>23.7</v>
      </c>
      <c r="N67" s="29">
        <v>25.6</v>
      </c>
      <c r="O67" s="29">
        <v>41</v>
      </c>
      <c r="P67" s="29">
        <v>20</v>
      </c>
    </row>
    <row r="68" spans="2:16" ht="22.15" customHeight="1">
      <c r="C68" s="422" t="s">
        <v>128</v>
      </c>
      <c r="D68" s="28" t="s">
        <v>160</v>
      </c>
      <c r="E68" s="28">
        <v>69.8</v>
      </c>
      <c r="F68" s="28">
        <v>77.5</v>
      </c>
      <c r="G68" s="28">
        <v>66.3</v>
      </c>
      <c r="H68" s="28">
        <v>69.8</v>
      </c>
      <c r="I68" s="28">
        <v>74.400000000000006</v>
      </c>
      <c r="J68" s="28">
        <v>67.900000000000006</v>
      </c>
      <c r="K68" s="28">
        <v>70.400000000000006</v>
      </c>
      <c r="L68" s="28">
        <v>72.2</v>
      </c>
      <c r="M68" s="28">
        <v>69.599999999999994</v>
      </c>
      <c r="N68" s="28">
        <v>75.099999999999994</v>
      </c>
      <c r="O68" s="28">
        <v>78.2</v>
      </c>
      <c r="P68" s="28">
        <v>73.5</v>
      </c>
    </row>
    <row r="69" spans="2:16" ht="22.15" customHeight="1">
      <c r="C69" s="423"/>
      <c r="D69" s="29" t="s">
        <v>161</v>
      </c>
      <c r="E69" s="29">
        <v>26.8</v>
      </c>
      <c r="F69" s="29">
        <v>35.299999999999997</v>
      </c>
      <c r="G69" s="29">
        <v>22.4</v>
      </c>
      <c r="H69" s="29">
        <v>27.4</v>
      </c>
      <c r="I69" s="29">
        <v>35.5</v>
      </c>
      <c r="J69" s="29">
        <v>23.5</v>
      </c>
      <c r="K69" s="29">
        <v>30.2</v>
      </c>
      <c r="L69" s="29">
        <v>37.200000000000003</v>
      </c>
      <c r="M69" s="29">
        <v>27</v>
      </c>
      <c r="N69" s="29">
        <v>30.9</v>
      </c>
      <c r="O69" s="29">
        <v>40.1</v>
      </c>
      <c r="P69" s="29">
        <v>27</v>
      </c>
    </row>
    <row r="70" spans="2:16" ht="22.15" customHeight="1">
      <c r="C70" s="422" t="s">
        <v>129</v>
      </c>
      <c r="D70" s="28" t="s">
        <v>160</v>
      </c>
      <c r="E70" s="28">
        <v>69.599999999999994</v>
      </c>
      <c r="F70" s="28">
        <v>74.2</v>
      </c>
      <c r="G70" s="28">
        <v>66.8</v>
      </c>
      <c r="H70" s="28">
        <v>70.3</v>
      </c>
      <c r="I70" s="28">
        <v>79.099999999999994</v>
      </c>
      <c r="J70" s="28">
        <v>66.400000000000006</v>
      </c>
      <c r="K70" s="28">
        <v>72.400000000000006</v>
      </c>
      <c r="L70" s="28">
        <v>75.099999999999994</v>
      </c>
      <c r="M70" s="28">
        <v>70.3</v>
      </c>
      <c r="N70" s="28">
        <v>76.099999999999994</v>
      </c>
      <c r="O70" s="28">
        <v>82.2</v>
      </c>
      <c r="P70" s="28">
        <v>72.7</v>
      </c>
    </row>
    <row r="71" spans="2:16" ht="22.15" customHeight="1">
      <c r="B71" s="116"/>
      <c r="C71" s="424"/>
      <c r="D71" s="31" t="s">
        <v>161</v>
      </c>
      <c r="E71" s="31">
        <v>40</v>
      </c>
      <c r="F71" s="31">
        <v>49.1</v>
      </c>
      <c r="G71" s="31">
        <v>35.4</v>
      </c>
      <c r="H71" s="31">
        <v>38.9</v>
      </c>
      <c r="I71" s="31">
        <v>53.9</v>
      </c>
      <c r="J71" s="31">
        <v>31.1</v>
      </c>
      <c r="K71" s="31">
        <v>42.9</v>
      </c>
      <c r="L71" s="31">
        <v>56.1</v>
      </c>
      <c r="M71" s="31">
        <v>35.799999999999997</v>
      </c>
      <c r="N71" s="31">
        <v>42.2</v>
      </c>
      <c r="O71" s="31">
        <v>50.9</v>
      </c>
      <c r="P71" s="31">
        <v>36.799999999999997</v>
      </c>
    </row>
    <row r="72" spans="2:16" ht="15">
      <c r="B72" s="118"/>
      <c r="C72" s="425" t="s">
        <v>130</v>
      </c>
      <c r="D72" s="426"/>
      <c r="E72" s="426"/>
      <c r="F72" s="426"/>
      <c r="G72" s="426"/>
      <c r="H72" s="426"/>
      <c r="I72" s="426"/>
      <c r="J72" s="426"/>
      <c r="K72" s="426"/>
      <c r="L72" s="426"/>
      <c r="M72" s="426"/>
      <c r="N72" s="426"/>
      <c r="O72" s="426"/>
      <c r="P72" s="426"/>
    </row>
    <row r="73" spans="2:16" ht="15">
      <c r="C73" s="427" t="s">
        <v>172</v>
      </c>
      <c r="D73" s="428"/>
      <c r="E73" s="4"/>
      <c r="F73" s="4"/>
      <c r="G73" s="4"/>
      <c r="H73" s="4"/>
      <c r="I73" s="4"/>
      <c r="J73" s="4"/>
      <c r="K73" s="4"/>
      <c r="L73" s="4"/>
      <c r="M73" s="4"/>
      <c r="N73" s="4"/>
      <c r="O73" s="4"/>
      <c r="P73" s="4"/>
    </row>
    <row r="74" spans="2:16" ht="15">
      <c r="C74" s="429" t="s">
        <v>173</v>
      </c>
      <c r="D74" s="430"/>
      <c r="E74" s="430"/>
      <c r="F74" s="430"/>
      <c r="G74" s="430"/>
      <c r="H74" s="430"/>
      <c r="I74" s="430"/>
      <c r="J74" s="430"/>
      <c r="K74" s="430"/>
      <c r="L74" s="430"/>
      <c r="M74" s="430"/>
      <c r="N74" s="430"/>
      <c r="O74" s="430"/>
      <c r="P74" s="5"/>
    </row>
    <row r="75" spans="2:16" ht="15">
      <c r="C75" s="427"/>
      <c r="D75" s="428"/>
      <c r="E75" s="4"/>
      <c r="F75" s="4"/>
      <c r="G75" s="4"/>
      <c r="H75" s="4"/>
      <c r="I75" s="4"/>
      <c r="J75" s="4"/>
      <c r="K75" s="4"/>
      <c r="L75" s="4"/>
      <c r="M75" s="4"/>
      <c r="N75" s="4"/>
      <c r="O75" s="4"/>
      <c r="P75" s="4"/>
    </row>
    <row r="76" spans="2:16" ht="15">
      <c r="C76" s="429" t="s">
        <v>174</v>
      </c>
      <c r="D76" s="430"/>
      <c r="E76" s="5"/>
      <c r="F76" s="5"/>
      <c r="G76" s="5"/>
      <c r="H76" s="5"/>
      <c r="I76" s="5"/>
      <c r="J76" s="5"/>
      <c r="K76" s="5"/>
      <c r="L76" s="5"/>
      <c r="M76" s="5"/>
      <c r="N76" s="5"/>
      <c r="O76" s="5"/>
      <c r="P76" s="5"/>
    </row>
    <row r="77" spans="2:16" ht="15">
      <c r="C77" s="6" t="s">
        <v>175</v>
      </c>
      <c r="D77" s="4" t="s">
        <v>176</v>
      </c>
      <c r="E77" s="4"/>
      <c r="F77" s="4"/>
      <c r="G77" s="4"/>
      <c r="H77" s="4"/>
      <c r="I77" s="4"/>
      <c r="J77" s="4"/>
      <c r="K77" s="4"/>
      <c r="L77" s="4"/>
      <c r="M77" s="4"/>
      <c r="N77" s="4"/>
      <c r="O77" s="4"/>
      <c r="P77" s="4"/>
    </row>
    <row r="78" spans="2:16" ht="15">
      <c r="C78" s="7" t="s">
        <v>177</v>
      </c>
      <c r="D78" s="429" t="s">
        <v>178</v>
      </c>
      <c r="E78" s="430"/>
      <c r="F78" s="430"/>
      <c r="G78" s="430"/>
      <c r="H78" s="430"/>
      <c r="I78" s="430"/>
      <c r="J78" s="430"/>
      <c r="K78" s="430"/>
      <c r="L78" s="430"/>
      <c r="M78" s="430"/>
      <c r="N78" s="430"/>
      <c r="O78" s="430"/>
      <c r="P78" s="5"/>
    </row>
    <row r="79" spans="2:16" ht="15">
      <c r="C79" s="6" t="s">
        <v>179</v>
      </c>
      <c r="D79" s="427" t="s">
        <v>180</v>
      </c>
      <c r="E79" s="428"/>
      <c r="F79" s="428"/>
      <c r="G79" s="428"/>
      <c r="H79" s="428"/>
      <c r="I79" s="428"/>
      <c r="J79" s="428"/>
      <c r="K79" s="428"/>
      <c r="L79" s="428"/>
      <c r="M79" s="428"/>
      <c r="N79" s="428"/>
      <c r="O79" s="428"/>
      <c r="P79" s="4"/>
    </row>
    <row r="80" spans="2:16" ht="15">
      <c r="C80" s="7" t="s">
        <v>181</v>
      </c>
      <c r="D80" s="429" t="s">
        <v>182</v>
      </c>
      <c r="E80" s="430"/>
      <c r="F80" s="430"/>
      <c r="G80" s="430"/>
      <c r="H80" s="430"/>
      <c r="I80" s="430"/>
      <c r="J80" s="430"/>
      <c r="K80" s="430"/>
      <c r="L80" s="430"/>
      <c r="M80" s="430"/>
      <c r="N80" s="430"/>
      <c r="O80" s="430"/>
      <c r="P80" s="5"/>
    </row>
    <row r="81" spans="3:16" ht="15">
      <c r="C81" s="6" t="s">
        <v>183</v>
      </c>
      <c r="D81" s="427" t="s">
        <v>184</v>
      </c>
      <c r="E81" s="428"/>
      <c r="F81" s="428"/>
      <c r="G81" s="428"/>
      <c r="H81" s="428"/>
      <c r="I81" s="428"/>
      <c r="J81" s="428"/>
      <c r="K81" s="428"/>
      <c r="L81" s="428"/>
      <c r="M81" s="428"/>
      <c r="N81" s="428"/>
      <c r="O81" s="428"/>
      <c r="P81" s="4"/>
    </row>
    <row r="82" spans="3:16" ht="15">
      <c r="C82" s="7" t="s">
        <v>185</v>
      </c>
      <c r="D82" s="429" t="s">
        <v>186</v>
      </c>
      <c r="E82" s="430"/>
      <c r="F82" s="430"/>
      <c r="G82" s="430"/>
      <c r="H82" s="430"/>
      <c r="I82" s="430"/>
      <c r="J82" s="430"/>
      <c r="K82" s="430"/>
      <c r="L82" s="430"/>
      <c r="M82" s="430"/>
      <c r="N82" s="430"/>
      <c r="O82" s="430"/>
      <c r="P82" s="430"/>
    </row>
    <row r="83" spans="3:16" ht="15">
      <c r="C83" s="6" t="s">
        <v>187</v>
      </c>
      <c r="D83" s="427" t="s">
        <v>188</v>
      </c>
      <c r="E83" s="428"/>
      <c r="F83" s="428"/>
      <c r="G83" s="428"/>
      <c r="H83" s="428"/>
      <c r="I83" s="428"/>
      <c r="J83" s="428"/>
      <c r="K83" s="428"/>
      <c r="L83" s="428"/>
      <c r="M83" s="428"/>
      <c r="N83" s="428"/>
      <c r="O83" s="428"/>
      <c r="P83" s="428"/>
    </row>
  </sheetData>
  <mergeCells count="52">
    <mergeCell ref="D82:P82"/>
    <mergeCell ref="D83:P83"/>
    <mergeCell ref="C73:D73"/>
    <mergeCell ref="C74:O74"/>
    <mergeCell ref="C75:D75"/>
    <mergeCell ref="C76:D76"/>
    <mergeCell ref="D78:O78"/>
    <mergeCell ref="D79:O79"/>
    <mergeCell ref="D80:O80"/>
    <mergeCell ref="C66:C67"/>
    <mergeCell ref="C68:C69"/>
    <mergeCell ref="C70:C71"/>
    <mergeCell ref="C72:P72"/>
    <mergeCell ref="D81:O81"/>
    <mergeCell ref="C56:C57"/>
    <mergeCell ref="C58:C59"/>
    <mergeCell ref="C60:C61"/>
    <mergeCell ref="C62:C63"/>
    <mergeCell ref="C64:C65"/>
    <mergeCell ref="C46:C47"/>
    <mergeCell ref="C48:C49"/>
    <mergeCell ref="C50:C51"/>
    <mergeCell ref="C52:C53"/>
    <mergeCell ref="C54:C55"/>
    <mergeCell ref="C36:C37"/>
    <mergeCell ref="C38:C39"/>
    <mergeCell ref="C40:C41"/>
    <mergeCell ref="C42:C43"/>
    <mergeCell ref="C44:C45"/>
    <mergeCell ref="C26:C27"/>
    <mergeCell ref="C28:C29"/>
    <mergeCell ref="C30:C31"/>
    <mergeCell ref="C32:C33"/>
    <mergeCell ref="C34:C35"/>
    <mergeCell ref="C16:C17"/>
    <mergeCell ref="C18:C19"/>
    <mergeCell ref="C20:C21"/>
    <mergeCell ref="C22:C23"/>
    <mergeCell ref="C24:C25"/>
    <mergeCell ref="C6:C7"/>
    <mergeCell ref="C8:C9"/>
    <mergeCell ref="C10:C11"/>
    <mergeCell ref="C12:C13"/>
    <mergeCell ref="C14:C15"/>
    <mergeCell ref="C2:P2"/>
    <mergeCell ref="C3:P3"/>
    <mergeCell ref="D4:D5"/>
    <mergeCell ref="E4:G4"/>
    <mergeCell ref="H4:J4"/>
    <mergeCell ref="K4:M4"/>
    <mergeCell ref="N4:P4"/>
    <mergeCell ref="C4:C5"/>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50F8-450A-47CD-99F7-A26D42746784}">
  <dimension ref="B1:U11"/>
  <sheetViews>
    <sheetView workbookViewId="0"/>
  </sheetViews>
  <sheetFormatPr defaultColWidth="10.140625" defaultRowHeight="12"/>
  <cols>
    <col min="1" max="16384" width="10.140625" style="457"/>
  </cols>
  <sheetData>
    <row r="1" spans="2:21" s="167" customFormat="1" ht="15"/>
    <row r="4" spans="2:21">
      <c r="B4" s="458"/>
      <c r="C4" s="467" t="s">
        <v>253</v>
      </c>
      <c r="D4" s="467"/>
      <c r="E4" s="467"/>
      <c r="F4" s="467"/>
      <c r="G4" s="467"/>
      <c r="H4" s="466"/>
      <c r="I4" s="465"/>
      <c r="J4" s="465"/>
      <c r="K4" s="465"/>
      <c r="L4" s="465"/>
      <c r="M4" s="465"/>
      <c r="N4" s="465"/>
      <c r="O4" s="465"/>
      <c r="P4" s="465"/>
      <c r="Q4" s="465"/>
      <c r="R4" s="465"/>
      <c r="S4" s="465"/>
      <c r="T4" s="465"/>
      <c r="U4" s="465"/>
    </row>
    <row r="5" spans="2:21">
      <c r="B5" s="458"/>
      <c r="C5" s="464"/>
      <c r="D5" s="464" t="s">
        <v>94</v>
      </c>
      <c r="E5" s="464" t="s">
        <v>153</v>
      </c>
      <c r="F5" s="464" t="s">
        <v>155</v>
      </c>
      <c r="G5" s="464" t="s">
        <v>154</v>
      </c>
      <c r="H5" s="458"/>
    </row>
    <row r="6" spans="2:21">
      <c r="B6" s="458"/>
      <c r="C6" s="463">
        <v>2017</v>
      </c>
      <c r="D6" s="462">
        <v>35010</v>
      </c>
      <c r="E6" s="462">
        <v>6573</v>
      </c>
      <c r="F6" s="462">
        <v>2927</v>
      </c>
      <c r="G6" s="462">
        <v>25510</v>
      </c>
      <c r="H6" s="458"/>
    </row>
    <row r="7" spans="2:21">
      <c r="B7" s="458"/>
      <c r="C7" s="463">
        <v>2018</v>
      </c>
      <c r="D7" s="462">
        <v>30873</v>
      </c>
      <c r="E7" s="462">
        <v>5443</v>
      </c>
      <c r="F7" s="462">
        <v>2695</v>
      </c>
      <c r="G7" s="462">
        <v>22033</v>
      </c>
      <c r="H7" s="458"/>
    </row>
    <row r="8" spans="2:21">
      <c r="B8" s="458"/>
      <c r="C8" s="463">
        <v>2019</v>
      </c>
      <c r="D8" s="462">
        <v>23327</v>
      </c>
      <c r="E8" s="462">
        <v>4338</v>
      </c>
      <c r="F8" s="462">
        <v>1960</v>
      </c>
      <c r="G8" s="462">
        <v>16619</v>
      </c>
      <c r="H8" s="458"/>
    </row>
    <row r="9" spans="2:21">
      <c r="B9" s="458"/>
      <c r="C9" s="463">
        <v>2020</v>
      </c>
      <c r="D9" s="462">
        <v>25814</v>
      </c>
      <c r="E9" s="462">
        <v>4398</v>
      </c>
      <c r="F9" s="462">
        <v>2304</v>
      </c>
      <c r="G9" s="462">
        <v>18590</v>
      </c>
      <c r="H9" s="458"/>
    </row>
    <row r="10" spans="2:21">
      <c r="B10" s="458"/>
      <c r="C10" s="461">
        <v>2021</v>
      </c>
      <c r="D10" s="460">
        <v>21487</v>
      </c>
      <c r="E10" s="460">
        <v>3566</v>
      </c>
      <c r="F10" s="460">
        <v>1905</v>
      </c>
      <c r="G10" s="460">
        <v>15616</v>
      </c>
      <c r="H10" s="458"/>
    </row>
    <row r="11" spans="2:21">
      <c r="B11" s="458"/>
      <c r="C11" s="459"/>
      <c r="D11" s="459"/>
      <c r="E11" s="459"/>
      <c r="F11" s="459"/>
      <c r="G11" s="459"/>
      <c r="H11" s="458"/>
    </row>
  </sheetData>
  <pageMargins left="0.511811024" right="0.511811024" top="0.78740157499999996" bottom="0.78740157499999996" header="0.31496062000000002" footer="0.31496062000000002"/>
  <pageSetup paperSize="9" orientation="portrait" verticalDpi="0" r:id="rId1"/>
  <headerFooter>
    <oddHeader>&amp;L&amp;"Calibri"&amp;10&amp;KFF0000 Conteúdo não deve deixar o sistema de arquivos da empresa&amp;1#_x000D_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050A4-757C-4A83-90BE-3734154BB752}">
  <dimension ref="A1:T10"/>
  <sheetViews>
    <sheetView workbookViewId="0"/>
  </sheetViews>
  <sheetFormatPr defaultColWidth="10.140625" defaultRowHeight="14.25"/>
  <cols>
    <col min="1" max="16384" width="10.140625" style="468"/>
  </cols>
  <sheetData>
    <row r="1" spans="1:20" s="271" customFormat="1" ht="12">
      <c r="A1" s="270"/>
    </row>
    <row r="3" spans="1:20">
      <c r="B3" s="475"/>
    </row>
    <row r="4" spans="1:20" ht="16.5">
      <c r="C4" s="474" t="s">
        <v>258</v>
      </c>
      <c r="D4" s="473"/>
      <c r="E4" s="473"/>
      <c r="F4" s="473"/>
      <c r="G4" s="472"/>
      <c r="H4" s="472"/>
      <c r="I4" s="472"/>
      <c r="J4" s="472"/>
      <c r="K4" s="472"/>
      <c r="L4" s="472"/>
      <c r="M4" s="472"/>
      <c r="N4" s="472"/>
      <c r="O4" s="472"/>
      <c r="P4" s="472"/>
      <c r="Q4" s="472"/>
      <c r="R4" s="472"/>
      <c r="S4" s="472"/>
      <c r="T4" s="472"/>
    </row>
    <row r="5" spans="1:20">
      <c r="C5" s="464"/>
      <c r="D5" s="464" t="s">
        <v>95</v>
      </c>
      <c r="E5" s="464" t="s">
        <v>257</v>
      </c>
      <c r="F5" s="464" t="s">
        <v>256</v>
      </c>
    </row>
    <row r="6" spans="1:20">
      <c r="C6" s="463" t="s">
        <v>255</v>
      </c>
      <c r="D6" s="471">
        <v>30.9</v>
      </c>
      <c r="E6" s="471">
        <v>68.900000000000006</v>
      </c>
      <c r="F6" s="471">
        <v>81.599999999999994</v>
      </c>
    </row>
    <row r="7" spans="1:20">
      <c r="C7" s="463" t="s">
        <v>93</v>
      </c>
      <c r="D7" s="471">
        <v>33.799999999999997</v>
      </c>
      <c r="E7" s="471">
        <v>70.2</v>
      </c>
      <c r="F7" s="471">
        <v>94.4</v>
      </c>
    </row>
    <row r="8" spans="1:20">
      <c r="C8" s="463" t="s">
        <v>170</v>
      </c>
      <c r="D8" s="471">
        <v>29.4</v>
      </c>
      <c r="E8" s="471">
        <v>58.5</v>
      </c>
      <c r="F8" s="471">
        <v>92</v>
      </c>
    </row>
    <row r="9" spans="1:20">
      <c r="C9" s="461" t="s">
        <v>254</v>
      </c>
      <c r="D9" s="470">
        <v>18.600000000000001</v>
      </c>
      <c r="E9" s="470">
        <v>36.6</v>
      </c>
      <c r="F9" s="470">
        <v>64.400000000000006</v>
      </c>
    </row>
    <row r="10" spans="1:20">
      <c r="C10" s="469"/>
      <c r="D10" s="469"/>
      <c r="E10" s="469"/>
      <c r="F10" s="469"/>
    </row>
  </sheetData>
  <pageMargins left="0.511811024" right="0.511811024" top="0.78740157499999996" bottom="0.78740157499999996" header="0.31496062000000002" footer="0.31496062000000002"/>
  <pageSetup paperSize="9" orientation="portrait" verticalDpi="0" r:id="rId1"/>
  <headerFooter>
    <oddHeader>&amp;L&amp;"Calibri"&amp;10&amp;KFF0000 Conteúdo não deve deixar o sistema de arquivos da empresa&amp;1#_x000D_</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0939-DC4D-44C1-A3E1-EC33D1E31AFA}">
  <dimension ref="C1:L179"/>
  <sheetViews>
    <sheetView workbookViewId="0"/>
  </sheetViews>
  <sheetFormatPr defaultRowHeight="15"/>
  <cols>
    <col min="1" max="2" width="9.140625" style="175"/>
    <col min="3" max="3" width="16.85546875" style="177" customWidth="1"/>
    <col min="4" max="4" width="11" style="177" customWidth="1"/>
    <col min="5" max="9" width="9.140625" style="175"/>
    <col min="10" max="11" width="9.140625" style="176"/>
    <col min="12" max="16384" width="9.140625" style="175"/>
  </cols>
  <sheetData>
    <row r="1" spans="3:12" s="216" customFormat="1">
      <c r="C1" s="218"/>
      <c r="D1" s="218"/>
      <c r="J1" s="217"/>
      <c r="K1" s="217"/>
    </row>
    <row r="4" spans="3:12">
      <c r="C4" s="215" t="s">
        <v>69</v>
      </c>
      <c r="D4" s="215"/>
    </row>
    <row r="5" spans="3:12" ht="12.75" customHeight="1">
      <c r="C5" s="437" t="s">
        <v>190</v>
      </c>
      <c r="D5" s="431">
        <v>2021</v>
      </c>
      <c r="E5" s="432"/>
      <c r="F5" s="432"/>
      <c r="G5" s="433"/>
    </row>
    <row r="6" spans="3:12">
      <c r="C6" s="438"/>
      <c r="D6" s="434"/>
      <c r="E6" s="435"/>
      <c r="F6" s="435"/>
      <c r="G6" s="436"/>
    </row>
    <row r="7" spans="3:12" s="209" customFormat="1" ht="36.75" customHeight="1">
      <c r="C7" s="438"/>
      <c r="D7" s="214" t="s">
        <v>94</v>
      </c>
      <c r="E7" s="214" t="s">
        <v>153</v>
      </c>
      <c r="F7" s="214" t="s">
        <v>155</v>
      </c>
      <c r="G7" s="213" t="s">
        <v>154</v>
      </c>
      <c r="H7" s="212" t="s">
        <v>191</v>
      </c>
      <c r="I7" s="210"/>
      <c r="J7" s="179"/>
      <c r="K7" s="211"/>
      <c r="L7" s="210"/>
    </row>
    <row r="8" spans="3:12" ht="15.75" customHeight="1">
      <c r="C8" s="208" t="s">
        <v>97</v>
      </c>
      <c r="D8" s="207">
        <v>20448</v>
      </c>
      <c r="E8" s="207">
        <v>3386</v>
      </c>
      <c r="F8" s="207">
        <v>1809</v>
      </c>
      <c r="G8" s="206">
        <v>14876</v>
      </c>
      <c r="H8" s="205">
        <f t="shared" ref="H8:H42" si="0">SUM(F8:G8)</f>
        <v>16685</v>
      </c>
      <c r="I8" s="204">
        <f t="shared" ref="I8:I40" si="1">H8*1000/D8</f>
        <v>815.97222222222217</v>
      </c>
      <c r="J8" s="179"/>
      <c r="K8" s="203" t="s">
        <v>97</v>
      </c>
      <c r="L8" s="202">
        <v>16685</v>
      </c>
    </row>
    <row r="9" spans="3:12" ht="15.75" customHeight="1">
      <c r="C9" s="201" t="s">
        <v>98</v>
      </c>
      <c r="D9" s="200">
        <v>3236</v>
      </c>
      <c r="E9" s="200">
        <v>189</v>
      </c>
      <c r="F9" s="200">
        <v>137</v>
      </c>
      <c r="G9" s="199">
        <v>2826</v>
      </c>
      <c r="H9" s="197">
        <f t="shared" si="0"/>
        <v>2963</v>
      </c>
      <c r="I9" s="196">
        <f t="shared" si="1"/>
        <v>915.63658838071694</v>
      </c>
      <c r="J9" s="179"/>
      <c r="K9" s="195" t="s">
        <v>100</v>
      </c>
      <c r="L9" s="194">
        <v>79</v>
      </c>
    </row>
    <row r="10" spans="3:12" ht="15.75" customHeight="1">
      <c r="C10" s="195" t="s">
        <v>99</v>
      </c>
      <c r="D10" s="197">
        <v>183</v>
      </c>
      <c r="E10" s="197">
        <v>35</v>
      </c>
      <c r="F10" s="197">
        <v>13</v>
      </c>
      <c r="G10" s="198">
        <v>132</v>
      </c>
      <c r="H10" s="197">
        <f t="shared" si="0"/>
        <v>145</v>
      </c>
      <c r="I10" s="196">
        <f t="shared" si="1"/>
        <v>792.34972677595624</v>
      </c>
      <c r="J10" s="179"/>
      <c r="K10" s="195" t="s">
        <v>123</v>
      </c>
      <c r="L10" s="194">
        <v>80</v>
      </c>
    </row>
    <row r="11" spans="3:12" ht="15.75" customHeight="1">
      <c r="C11" s="195" t="s">
        <v>100</v>
      </c>
      <c r="D11" s="197">
        <v>90</v>
      </c>
      <c r="E11" s="197">
        <v>10</v>
      </c>
      <c r="F11" s="197">
        <v>3</v>
      </c>
      <c r="G11" s="198">
        <v>76</v>
      </c>
      <c r="H11" s="197">
        <f t="shared" si="0"/>
        <v>79</v>
      </c>
      <c r="I11" s="196">
        <f t="shared" si="1"/>
        <v>877.77777777777783</v>
      </c>
      <c r="J11" s="179"/>
      <c r="K11" s="195" t="s">
        <v>102</v>
      </c>
      <c r="L11" s="194">
        <v>86</v>
      </c>
    </row>
    <row r="12" spans="3:12" ht="15.75" customHeight="1">
      <c r="C12" s="195" t="s">
        <v>101</v>
      </c>
      <c r="D12" s="197">
        <v>974</v>
      </c>
      <c r="E12" s="197">
        <v>59</v>
      </c>
      <c r="F12" s="197">
        <v>8</v>
      </c>
      <c r="G12" s="198">
        <v>877</v>
      </c>
      <c r="H12" s="197">
        <f t="shared" si="0"/>
        <v>885</v>
      </c>
      <c r="I12" s="196">
        <f t="shared" si="1"/>
        <v>908.62422997946612</v>
      </c>
      <c r="J12" s="179"/>
      <c r="K12" s="195" t="s">
        <v>129</v>
      </c>
      <c r="L12" s="194">
        <v>118</v>
      </c>
    </row>
    <row r="13" spans="3:12" ht="15.75" customHeight="1">
      <c r="C13" s="195" t="s">
        <v>102</v>
      </c>
      <c r="D13" s="197">
        <v>105</v>
      </c>
      <c r="E13" s="197">
        <v>8</v>
      </c>
      <c r="F13" s="197">
        <v>4</v>
      </c>
      <c r="G13" s="198">
        <v>82</v>
      </c>
      <c r="H13" s="197">
        <f t="shared" si="0"/>
        <v>86</v>
      </c>
      <c r="I13" s="196">
        <f t="shared" si="1"/>
        <v>819.04761904761904</v>
      </c>
      <c r="J13" s="179"/>
      <c r="K13" s="195" t="s">
        <v>126</v>
      </c>
      <c r="L13" s="194">
        <v>144</v>
      </c>
    </row>
    <row r="14" spans="3:12" ht="15.75" customHeight="1">
      <c r="C14" s="195" t="s">
        <v>103</v>
      </c>
      <c r="D14" s="197">
        <v>1375</v>
      </c>
      <c r="E14" s="197">
        <v>50</v>
      </c>
      <c r="F14" s="197">
        <v>78</v>
      </c>
      <c r="G14" s="198">
        <v>1229</v>
      </c>
      <c r="H14" s="197">
        <f t="shared" si="0"/>
        <v>1307</v>
      </c>
      <c r="I14" s="196">
        <f t="shared" si="1"/>
        <v>950.5454545454545</v>
      </c>
      <c r="J14" s="179"/>
      <c r="K14" s="195" t="s">
        <v>99</v>
      </c>
      <c r="L14" s="194">
        <v>145</v>
      </c>
    </row>
    <row r="15" spans="3:12" ht="15.75" customHeight="1">
      <c r="C15" s="195" t="s">
        <v>104</v>
      </c>
      <c r="D15" s="197">
        <v>297</v>
      </c>
      <c r="E15" s="197">
        <v>4</v>
      </c>
      <c r="F15" s="197">
        <v>6</v>
      </c>
      <c r="G15" s="198">
        <v>280</v>
      </c>
      <c r="H15" s="197">
        <f t="shared" si="0"/>
        <v>286</v>
      </c>
      <c r="I15" s="196">
        <f t="shared" si="1"/>
        <v>962.96296296296293</v>
      </c>
      <c r="J15" s="179"/>
      <c r="K15" s="195" t="s">
        <v>105</v>
      </c>
      <c r="L15" s="194">
        <v>175</v>
      </c>
    </row>
    <row r="16" spans="3:12" ht="15.75" customHeight="1">
      <c r="C16" s="195" t="s">
        <v>105</v>
      </c>
      <c r="D16" s="197">
        <v>205</v>
      </c>
      <c r="E16" s="197">
        <v>23</v>
      </c>
      <c r="F16" s="197">
        <v>25</v>
      </c>
      <c r="G16" s="198">
        <v>150</v>
      </c>
      <c r="H16" s="197">
        <f t="shared" si="0"/>
        <v>175</v>
      </c>
      <c r="I16" s="196">
        <f t="shared" si="1"/>
        <v>853.65853658536582</v>
      </c>
      <c r="J16" s="179"/>
      <c r="K16" s="195" t="s">
        <v>124</v>
      </c>
      <c r="L16" s="194">
        <v>221</v>
      </c>
    </row>
    <row r="17" spans="3:12" ht="15.75" customHeight="1">
      <c r="C17" s="201" t="s">
        <v>106</v>
      </c>
      <c r="D17" s="200">
        <v>10337</v>
      </c>
      <c r="E17" s="200">
        <v>807</v>
      </c>
      <c r="F17" s="200">
        <v>914</v>
      </c>
      <c r="G17" s="199">
        <v>8473</v>
      </c>
      <c r="H17" s="197">
        <f t="shared" si="0"/>
        <v>9387</v>
      </c>
      <c r="I17" s="196">
        <f t="shared" si="1"/>
        <v>908.09712682596501</v>
      </c>
      <c r="J17" s="179"/>
      <c r="K17" s="195" t="s">
        <v>127</v>
      </c>
      <c r="L17" s="194">
        <v>269</v>
      </c>
    </row>
    <row r="18" spans="3:12" ht="15.75" customHeight="1">
      <c r="C18" s="195" t="s">
        <v>107</v>
      </c>
      <c r="D18" s="197">
        <v>904</v>
      </c>
      <c r="E18" s="197">
        <v>73</v>
      </c>
      <c r="F18" s="197">
        <v>100</v>
      </c>
      <c r="G18" s="198">
        <v>713</v>
      </c>
      <c r="H18" s="197">
        <f t="shared" si="0"/>
        <v>813</v>
      </c>
      <c r="I18" s="196">
        <f t="shared" si="1"/>
        <v>899.33628318584067</v>
      </c>
      <c r="J18" s="179"/>
      <c r="K18" s="195" t="s">
        <v>104</v>
      </c>
      <c r="L18" s="194">
        <v>286</v>
      </c>
    </row>
    <row r="19" spans="3:12" ht="15.75" customHeight="1">
      <c r="C19" s="195" t="s">
        <v>108</v>
      </c>
      <c r="D19" s="197">
        <v>362</v>
      </c>
      <c r="E19" s="197">
        <v>37</v>
      </c>
      <c r="F19" s="197">
        <v>27</v>
      </c>
      <c r="G19" s="198">
        <v>291</v>
      </c>
      <c r="H19" s="197">
        <f t="shared" si="0"/>
        <v>318</v>
      </c>
      <c r="I19" s="196">
        <f t="shared" si="1"/>
        <v>878.45303867403311</v>
      </c>
      <c r="J19" s="179"/>
      <c r="K19" s="195" t="s">
        <v>108</v>
      </c>
      <c r="L19" s="194">
        <v>318</v>
      </c>
    </row>
    <row r="20" spans="3:12" ht="15.75" customHeight="1">
      <c r="C20" s="195" t="s">
        <v>109</v>
      </c>
      <c r="D20" s="197">
        <v>1326</v>
      </c>
      <c r="E20" s="197">
        <v>111</v>
      </c>
      <c r="F20" s="197">
        <v>17</v>
      </c>
      <c r="G20" s="198">
        <v>1191</v>
      </c>
      <c r="H20" s="197">
        <f t="shared" si="0"/>
        <v>1208</v>
      </c>
      <c r="I20" s="196">
        <f t="shared" si="1"/>
        <v>911.01055806938155</v>
      </c>
      <c r="J20" s="179"/>
      <c r="K20" s="195" t="s">
        <v>122</v>
      </c>
      <c r="L20" s="194">
        <v>373</v>
      </c>
    </row>
    <row r="21" spans="3:12" ht="15.75" customHeight="1">
      <c r="C21" s="195" t="s">
        <v>110</v>
      </c>
      <c r="D21" s="197">
        <v>514</v>
      </c>
      <c r="E21" s="197">
        <v>33</v>
      </c>
      <c r="F21" s="197">
        <v>5</v>
      </c>
      <c r="G21" s="198">
        <v>468</v>
      </c>
      <c r="H21" s="197">
        <f t="shared" si="0"/>
        <v>473</v>
      </c>
      <c r="I21" s="196">
        <f t="shared" si="1"/>
        <v>920.23346303501944</v>
      </c>
      <c r="J21" s="179"/>
      <c r="K21" s="195" t="s">
        <v>114</v>
      </c>
      <c r="L21" s="194">
        <v>406</v>
      </c>
    </row>
    <row r="22" spans="3:12" ht="15.75" customHeight="1">
      <c r="C22" s="195" t="s">
        <v>111</v>
      </c>
      <c r="D22" s="197">
        <v>538</v>
      </c>
      <c r="E22" s="197">
        <v>35</v>
      </c>
      <c r="F22" s="197">
        <v>10</v>
      </c>
      <c r="G22" s="198">
        <v>458</v>
      </c>
      <c r="H22" s="197">
        <f t="shared" si="0"/>
        <v>468</v>
      </c>
      <c r="I22" s="196">
        <f t="shared" si="1"/>
        <v>869.88847583643121</v>
      </c>
      <c r="J22" s="179"/>
      <c r="K22" s="195" t="s">
        <v>118</v>
      </c>
      <c r="L22" s="194">
        <v>416</v>
      </c>
    </row>
    <row r="23" spans="3:12" ht="15.75" customHeight="1">
      <c r="C23" s="195" t="s">
        <v>112</v>
      </c>
      <c r="D23" s="197">
        <v>1689</v>
      </c>
      <c r="E23" s="197">
        <v>301</v>
      </c>
      <c r="F23" s="197">
        <v>80</v>
      </c>
      <c r="G23" s="198">
        <v>1295</v>
      </c>
      <c r="H23" s="197">
        <f t="shared" si="0"/>
        <v>1375</v>
      </c>
      <c r="I23" s="196">
        <f t="shared" si="1"/>
        <v>814.09117821195969</v>
      </c>
      <c r="J23" s="179"/>
      <c r="K23" s="195" t="s">
        <v>111</v>
      </c>
      <c r="L23" s="194">
        <v>468</v>
      </c>
    </row>
    <row r="24" spans="3:12" ht="15.75" customHeight="1">
      <c r="C24" s="195" t="s">
        <v>113</v>
      </c>
      <c r="D24" s="197">
        <v>566</v>
      </c>
      <c r="E24" s="197">
        <v>6</v>
      </c>
      <c r="F24" s="197">
        <v>6</v>
      </c>
      <c r="G24" s="198">
        <v>542</v>
      </c>
      <c r="H24" s="197">
        <f t="shared" si="0"/>
        <v>548</v>
      </c>
      <c r="I24" s="196">
        <f t="shared" si="1"/>
        <v>968.19787985865719</v>
      </c>
      <c r="J24" s="179"/>
      <c r="K24" s="195" t="s">
        <v>110</v>
      </c>
      <c r="L24" s="194">
        <v>473</v>
      </c>
    </row>
    <row r="25" spans="3:12" ht="15.75" customHeight="1">
      <c r="C25" s="195" t="s">
        <v>114</v>
      </c>
      <c r="D25" s="197">
        <v>432</v>
      </c>
      <c r="E25" s="197">
        <v>26</v>
      </c>
      <c r="F25" s="197">
        <v>37</v>
      </c>
      <c r="G25" s="198">
        <v>369</v>
      </c>
      <c r="H25" s="197">
        <f t="shared" si="0"/>
        <v>406</v>
      </c>
      <c r="I25" s="196">
        <f t="shared" si="1"/>
        <v>939.81481481481478</v>
      </c>
      <c r="J25" s="179"/>
      <c r="K25" s="195" t="s">
        <v>113</v>
      </c>
      <c r="L25" s="194">
        <v>548</v>
      </c>
    </row>
    <row r="26" spans="3:12" ht="15.75" customHeight="1">
      <c r="C26" s="195" t="s">
        <v>115</v>
      </c>
      <c r="D26" s="197">
        <v>4006</v>
      </c>
      <c r="E26" s="197">
        <v>185</v>
      </c>
      <c r="F26" s="197">
        <v>632</v>
      </c>
      <c r="G26" s="198">
        <v>3146</v>
      </c>
      <c r="H26" s="197">
        <f t="shared" si="0"/>
        <v>3778</v>
      </c>
      <c r="I26" s="196">
        <f t="shared" si="1"/>
        <v>943.08537194208691</v>
      </c>
      <c r="J26" s="179"/>
      <c r="K26" s="195" t="s">
        <v>120</v>
      </c>
      <c r="L26" s="194">
        <v>567</v>
      </c>
    </row>
    <row r="27" spans="3:12" ht="15.75" customHeight="1">
      <c r="C27" s="201" t="s">
        <v>116</v>
      </c>
      <c r="D27" s="200">
        <v>3503</v>
      </c>
      <c r="E27" s="200">
        <v>951</v>
      </c>
      <c r="F27" s="200">
        <v>502</v>
      </c>
      <c r="G27" s="199">
        <v>1980</v>
      </c>
      <c r="H27" s="197">
        <f t="shared" si="0"/>
        <v>2482</v>
      </c>
      <c r="I27" s="196">
        <f t="shared" si="1"/>
        <v>708.53554096488722</v>
      </c>
      <c r="J27" s="179"/>
      <c r="K27" s="195" t="s">
        <v>117</v>
      </c>
      <c r="L27" s="194">
        <v>625</v>
      </c>
    </row>
    <row r="28" spans="3:12" ht="15.75" customHeight="1">
      <c r="C28" s="195" t="s">
        <v>117</v>
      </c>
      <c r="D28" s="197">
        <v>822</v>
      </c>
      <c r="E28" s="197">
        <v>187</v>
      </c>
      <c r="F28" s="197">
        <v>115</v>
      </c>
      <c r="G28" s="198">
        <v>510</v>
      </c>
      <c r="H28" s="197">
        <f t="shared" si="0"/>
        <v>625</v>
      </c>
      <c r="I28" s="196">
        <f t="shared" si="1"/>
        <v>760.34063260340633</v>
      </c>
      <c r="J28" s="179"/>
      <c r="K28" s="195" t="s">
        <v>128</v>
      </c>
      <c r="L28" s="194">
        <v>648</v>
      </c>
    </row>
    <row r="29" spans="3:12" ht="15.75" customHeight="1">
      <c r="C29" s="195" t="s">
        <v>118</v>
      </c>
      <c r="D29" s="197">
        <v>498</v>
      </c>
      <c r="E29" s="197">
        <v>40</v>
      </c>
      <c r="F29" s="197">
        <v>50</v>
      </c>
      <c r="G29" s="198">
        <v>366</v>
      </c>
      <c r="H29" s="197">
        <f t="shared" si="0"/>
        <v>416</v>
      </c>
      <c r="I29" s="196">
        <f t="shared" si="1"/>
        <v>835.34136546184743</v>
      </c>
      <c r="J29" s="179"/>
      <c r="K29" s="195" t="s">
        <v>121</v>
      </c>
      <c r="L29" s="194">
        <v>674</v>
      </c>
    </row>
    <row r="30" spans="3:12" ht="15.75" customHeight="1">
      <c r="C30" s="195" t="s">
        <v>119</v>
      </c>
      <c r="D30" s="197">
        <v>1142</v>
      </c>
      <c r="E30" s="197">
        <v>265</v>
      </c>
      <c r="F30" s="197">
        <v>238</v>
      </c>
      <c r="G30" s="198">
        <v>636</v>
      </c>
      <c r="H30" s="197">
        <f t="shared" si="0"/>
        <v>874</v>
      </c>
      <c r="I30" s="196">
        <f t="shared" si="1"/>
        <v>765.32399299474605</v>
      </c>
      <c r="J30" s="179"/>
      <c r="K30" s="195" t="s">
        <v>107</v>
      </c>
      <c r="L30" s="194">
        <v>813</v>
      </c>
    </row>
    <row r="31" spans="3:12" ht="15.75" customHeight="1">
      <c r="C31" s="195" t="s">
        <v>120</v>
      </c>
      <c r="D31" s="197">
        <v>1041</v>
      </c>
      <c r="E31" s="197">
        <v>459</v>
      </c>
      <c r="F31" s="197">
        <v>99</v>
      </c>
      <c r="G31" s="198">
        <v>468</v>
      </c>
      <c r="H31" s="197">
        <f t="shared" si="0"/>
        <v>567</v>
      </c>
      <c r="I31" s="196">
        <f t="shared" si="1"/>
        <v>544.6685878962536</v>
      </c>
      <c r="J31" s="179"/>
      <c r="K31" s="195" t="s">
        <v>119</v>
      </c>
      <c r="L31" s="194">
        <v>874</v>
      </c>
    </row>
    <row r="32" spans="3:12" ht="15.75" customHeight="1">
      <c r="C32" s="201" t="s">
        <v>121</v>
      </c>
      <c r="D32" s="200">
        <v>1851</v>
      </c>
      <c r="E32" s="200">
        <v>1147</v>
      </c>
      <c r="F32" s="200">
        <v>142</v>
      </c>
      <c r="G32" s="199">
        <v>532</v>
      </c>
      <c r="H32" s="197">
        <f t="shared" si="0"/>
        <v>674</v>
      </c>
      <c r="I32" s="196">
        <f t="shared" si="1"/>
        <v>364.12749864937871</v>
      </c>
      <c r="J32" s="179"/>
      <c r="K32" s="195" t="s">
        <v>101</v>
      </c>
      <c r="L32" s="194">
        <v>885</v>
      </c>
    </row>
    <row r="33" spans="3:12" ht="15.75" customHeight="1">
      <c r="C33" s="195" t="s">
        <v>122</v>
      </c>
      <c r="D33" s="197">
        <v>839</v>
      </c>
      <c r="E33" s="197">
        <v>460</v>
      </c>
      <c r="F33" s="197">
        <v>28</v>
      </c>
      <c r="G33" s="198">
        <v>345</v>
      </c>
      <c r="H33" s="197">
        <f t="shared" si="0"/>
        <v>373</v>
      </c>
      <c r="I33" s="196">
        <f t="shared" si="1"/>
        <v>444.57687723480336</v>
      </c>
      <c r="J33" s="179"/>
      <c r="K33" s="195" t="s">
        <v>125</v>
      </c>
      <c r="L33" s="194">
        <v>1179</v>
      </c>
    </row>
    <row r="34" spans="3:12" ht="15.75" customHeight="1">
      <c r="C34" s="195" t="s">
        <v>123</v>
      </c>
      <c r="D34" s="197">
        <v>275</v>
      </c>
      <c r="E34" s="197">
        <v>189</v>
      </c>
      <c r="F34" s="197">
        <v>17</v>
      </c>
      <c r="G34" s="198">
        <v>63</v>
      </c>
      <c r="H34" s="197">
        <f t="shared" si="0"/>
        <v>80</v>
      </c>
      <c r="I34" s="196">
        <f t="shared" si="1"/>
        <v>290.90909090909093</v>
      </c>
      <c r="J34" s="179"/>
      <c r="K34" s="195" t="s">
        <v>109</v>
      </c>
      <c r="L34" s="194">
        <v>1208</v>
      </c>
    </row>
    <row r="35" spans="3:12" ht="15.75" customHeight="1">
      <c r="C35" s="195" t="s">
        <v>124</v>
      </c>
      <c r="D35" s="197">
        <v>737</v>
      </c>
      <c r="E35" s="197">
        <v>498</v>
      </c>
      <c r="F35" s="197">
        <v>97</v>
      </c>
      <c r="G35" s="198">
        <v>124</v>
      </c>
      <c r="H35" s="197">
        <f t="shared" si="0"/>
        <v>221</v>
      </c>
      <c r="I35" s="196">
        <f t="shared" si="1"/>
        <v>299.86431478968791</v>
      </c>
      <c r="J35" s="179"/>
      <c r="K35" s="195" t="s">
        <v>103</v>
      </c>
      <c r="L35" s="194">
        <v>1307</v>
      </c>
    </row>
    <row r="36" spans="3:12" ht="15.75" customHeight="1">
      <c r="C36" s="201" t="s">
        <v>125</v>
      </c>
      <c r="D36" s="200">
        <v>1521</v>
      </c>
      <c r="E36" s="200">
        <v>292</v>
      </c>
      <c r="F36" s="200">
        <v>114</v>
      </c>
      <c r="G36" s="199">
        <v>1065</v>
      </c>
      <c r="H36" s="197">
        <f t="shared" si="0"/>
        <v>1179</v>
      </c>
      <c r="I36" s="196">
        <f t="shared" si="1"/>
        <v>775.1479289940828</v>
      </c>
      <c r="J36" s="179"/>
      <c r="K36" s="195" t="s">
        <v>112</v>
      </c>
      <c r="L36" s="194">
        <v>1375</v>
      </c>
    </row>
    <row r="37" spans="3:12" ht="15.75" customHeight="1">
      <c r="C37" s="195" t="s">
        <v>126</v>
      </c>
      <c r="D37" s="197">
        <v>197</v>
      </c>
      <c r="E37" s="197">
        <v>36</v>
      </c>
      <c r="F37" s="197">
        <v>13</v>
      </c>
      <c r="G37" s="198">
        <v>131</v>
      </c>
      <c r="H37" s="197">
        <f t="shared" si="0"/>
        <v>144</v>
      </c>
      <c r="I37" s="196">
        <f t="shared" si="1"/>
        <v>730.96446700507613</v>
      </c>
      <c r="J37" s="179"/>
      <c r="K37" s="195" t="s">
        <v>116</v>
      </c>
      <c r="L37" s="194">
        <v>2482</v>
      </c>
    </row>
    <row r="38" spans="3:12" ht="15.75" customHeight="1">
      <c r="C38" s="195" t="s">
        <v>127</v>
      </c>
      <c r="D38" s="197">
        <v>339</v>
      </c>
      <c r="E38" s="197">
        <v>68</v>
      </c>
      <c r="F38" s="197">
        <v>20</v>
      </c>
      <c r="G38" s="198">
        <v>249</v>
      </c>
      <c r="H38" s="197">
        <f t="shared" si="0"/>
        <v>269</v>
      </c>
      <c r="I38" s="196">
        <f t="shared" si="1"/>
        <v>793.51032448377578</v>
      </c>
      <c r="J38" s="179"/>
      <c r="K38" s="195" t="s">
        <v>98</v>
      </c>
      <c r="L38" s="194">
        <v>2963</v>
      </c>
    </row>
    <row r="39" spans="3:12" ht="15.75" customHeight="1">
      <c r="C39" s="195" t="s">
        <v>128</v>
      </c>
      <c r="D39" s="197">
        <v>841</v>
      </c>
      <c r="E39" s="197">
        <v>168</v>
      </c>
      <c r="F39" s="197">
        <v>62</v>
      </c>
      <c r="G39" s="198">
        <v>586</v>
      </c>
      <c r="H39" s="197">
        <f t="shared" si="0"/>
        <v>648</v>
      </c>
      <c r="I39" s="196">
        <f t="shared" si="1"/>
        <v>770.51129607609982</v>
      </c>
      <c r="J39" s="179"/>
      <c r="K39" s="195" t="s">
        <v>115</v>
      </c>
      <c r="L39" s="194">
        <v>3778</v>
      </c>
    </row>
    <row r="40" spans="3:12" ht="15.75" customHeight="1">
      <c r="C40" s="190" t="s">
        <v>129</v>
      </c>
      <c r="D40" s="192">
        <v>144</v>
      </c>
      <c r="E40" s="192">
        <v>20</v>
      </c>
      <c r="F40" s="192">
        <v>19</v>
      </c>
      <c r="G40" s="193">
        <v>99</v>
      </c>
      <c r="H40" s="192">
        <f t="shared" si="0"/>
        <v>118</v>
      </c>
      <c r="I40" s="191">
        <f t="shared" si="1"/>
        <v>819.44444444444446</v>
      </c>
      <c r="J40" s="179"/>
      <c r="K40" s="190" t="s">
        <v>106</v>
      </c>
      <c r="L40" s="189">
        <v>9387</v>
      </c>
    </row>
    <row r="41" spans="3:12">
      <c r="C41" s="188" t="s">
        <v>192</v>
      </c>
      <c r="D41" s="188"/>
      <c r="H41" s="187">
        <f t="shared" si="0"/>
        <v>0</v>
      </c>
      <c r="I41" s="186"/>
      <c r="J41" s="179"/>
      <c r="K41" s="185"/>
      <c r="L41" s="184"/>
    </row>
    <row r="42" spans="3:12">
      <c r="C42" s="183" t="s">
        <v>189</v>
      </c>
      <c r="D42" s="183"/>
      <c r="H42" s="182">
        <f t="shared" si="0"/>
        <v>0</v>
      </c>
      <c r="I42" s="181"/>
      <c r="J42" s="179"/>
      <c r="K42" s="179"/>
      <c r="L42" s="178"/>
    </row>
    <row r="43" spans="3:12">
      <c r="C43" s="180"/>
      <c r="D43" s="180"/>
      <c r="H43" s="178"/>
      <c r="I43" s="178"/>
      <c r="J43" s="179"/>
      <c r="K43" s="179"/>
      <c r="L43" s="178"/>
    </row>
    <row r="44" spans="3:12">
      <c r="H44" s="178"/>
      <c r="I44" s="178"/>
      <c r="J44" s="179"/>
      <c r="K44" s="179"/>
      <c r="L44" s="178"/>
    </row>
    <row r="45" spans="3:12">
      <c r="H45" s="178"/>
      <c r="I45" s="178"/>
      <c r="J45" s="179"/>
      <c r="K45" s="179"/>
      <c r="L45" s="178"/>
    </row>
    <row r="46" spans="3:12">
      <c r="H46" s="178"/>
      <c r="I46" s="178"/>
      <c r="J46" s="179"/>
      <c r="K46" s="179"/>
      <c r="L46" s="178"/>
    </row>
    <row r="47" spans="3:12">
      <c r="H47" s="178"/>
      <c r="I47" s="178"/>
      <c r="J47" s="179"/>
      <c r="K47" s="179"/>
      <c r="L47" s="178"/>
    </row>
    <row r="48" spans="3:12">
      <c r="H48" s="178"/>
      <c r="I48" s="178"/>
      <c r="J48" s="179"/>
      <c r="K48" s="179"/>
      <c r="L48" s="178"/>
    </row>
    <row r="49" spans="8:12">
      <c r="H49" s="178"/>
      <c r="I49" s="178"/>
      <c r="J49" s="179"/>
      <c r="K49" s="179"/>
      <c r="L49" s="178"/>
    </row>
    <row r="50" spans="8:12">
      <c r="H50" s="178"/>
      <c r="I50" s="178"/>
      <c r="J50" s="179"/>
      <c r="K50" s="179"/>
      <c r="L50" s="178"/>
    </row>
    <row r="51" spans="8:12">
      <c r="H51" s="178"/>
      <c r="I51" s="178"/>
      <c r="J51" s="179"/>
      <c r="K51" s="179"/>
      <c r="L51" s="178"/>
    </row>
    <row r="52" spans="8:12">
      <c r="H52" s="178"/>
      <c r="I52" s="178"/>
      <c r="J52" s="179"/>
      <c r="K52" s="179"/>
      <c r="L52" s="178"/>
    </row>
    <row r="53" spans="8:12">
      <c r="H53" s="178"/>
      <c r="I53" s="178"/>
      <c r="J53" s="179"/>
      <c r="K53" s="179"/>
      <c r="L53" s="178"/>
    </row>
    <row r="54" spans="8:12">
      <c r="H54" s="178"/>
      <c r="I54" s="178"/>
      <c r="J54" s="179"/>
      <c r="K54" s="179"/>
      <c r="L54" s="178"/>
    </row>
    <row r="55" spans="8:12">
      <c r="H55" s="178"/>
      <c r="I55" s="178"/>
      <c r="J55" s="179"/>
      <c r="K55" s="179"/>
      <c r="L55" s="178"/>
    </row>
    <row r="56" spans="8:12">
      <c r="H56" s="178"/>
      <c r="I56" s="178"/>
      <c r="J56" s="179"/>
      <c r="K56" s="179"/>
      <c r="L56" s="178"/>
    </row>
    <row r="57" spans="8:12">
      <c r="H57" s="178"/>
      <c r="I57" s="178"/>
      <c r="J57" s="179"/>
      <c r="K57" s="179"/>
      <c r="L57" s="178"/>
    </row>
    <row r="58" spans="8:12">
      <c r="H58" s="178"/>
      <c r="I58" s="178"/>
      <c r="J58" s="179"/>
      <c r="K58" s="179"/>
      <c r="L58" s="178"/>
    </row>
    <row r="59" spans="8:12">
      <c r="H59" s="178"/>
      <c r="I59" s="178"/>
      <c r="J59" s="179"/>
      <c r="K59" s="179"/>
      <c r="L59" s="178"/>
    </row>
    <row r="60" spans="8:12">
      <c r="H60" s="178"/>
      <c r="I60" s="178"/>
      <c r="J60" s="179"/>
      <c r="K60" s="179"/>
      <c r="L60" s="178"/>
    </row>
    <row r="61" spans="8:12">
      <c r="H61" s="178"/>
      <c r="I61" s="178"/>
      <c r="J61" s="179"/>
      <c r="K61" s="179"/>
      <c r="L61" s="178"/>
    </row>
    <row r="62" spans="8:12">
      <c r="H62" s="178"/>
      <c r="I62" s="178"/>
      <c r="J62" s="179"/>
      <c r="K62" s="179"/>
      <c r="L62" s="178"/>
    </row>
    <row r="63" spans="8:12">
      <c r="H63" s="178"/>
      <c r="I63" s="178"/>
      <c r="J63" s="179"/>
      <c r="K63" s="179"/>
      <c r="L63" s="178"/>
    </row>
    <row r="64" spans="8:12">
      <c r="H64" s="178"/>
      <c r="I64" s="178"/>
      <c r="J64" s="179"/>
      <c r="K64" s="179"/>
      <c r="L64" s="178"/>
    </row>
    <row r="65" spans="8:12">
      <c r="H65" s="178"/>
      <c r="I65" s="178"/>
      <c r="J65" s="179"/>
      <c r="K65" s="179"/>
      <c r="L65" s="178"/>
    </row>
    <row r="66" spans="8:12">
      <c r="H66" s="178"/>
      <c r="I66" s="178"/>
      <c r="J66" s="179"/>
      <c r="K66" s="179"/>
      <c r="L66" s="178"/>
    </row>
    <row r="67" spans="8:12">
      <c r="H67" s="178"/>
      <c r="I67" s="178"/>
      <c r="J67" s="179"/>
      <c r="K67" s="179"/>
      <c r="L67" s="178"/>
    </row>
    <row r="68" spans="8:12">
      <c r="H68" s="178"/>
      <c r="I68" s="178"/>
      <c r="J68" s="179"/>
      <c r="K68" s="179"/>
      <c r="L68" s="178"/>
    </row>
    <row r="69" spans="8:12">
      <c r="H69" s="178"/>
      <c r="I69" s="178"/>
      <c r="J69" s="179"/>
      <c r="K69" s="179"/>
      <c r="L69" s="178"/>
    </row>
    <row r="70" spans="8:12">
      <c r="H70" s="178"/>
      <c r="I70" s="178"/>
      <c r="J70" s="179"/>
      <c r="K70" s="179"/>
      <c r="L70" s="178"/>
    </row>
    <row r="71" spans="8:12">
      <c r="H71" s="178"/>
      <c r="I71" s="178"/>
      <c r="J71" s="179"/>
      <c r="K71" s="179"/>
      <c r="L71" s="178"/>
    </row>
    <row r="72" spans="8:12">
      <c r="H72" s="178"/>
      <c r="I72" s="178"/>
      <c r="J72" s="179"/>
      <c r="K72" s="179"/>
      <c r="L72" s="178"/>
    </row>
    <row r="73" spans="8:12">
      <c r="H73" s="178"/>
      <c r="I73" s="178"/>
      <c r="J73" s="179"/>
      <c r="K73" s="179"/>
      <c r="L73" s="178"/>
    </row>
    <row r="74" spans="8:12">
      <c r="H74" s="178"/>
      <c r="I74" s="178"/>
      <c r="J74" s="179"/>
      <c r="K74" s="179"/>
      <c r="L74" s="178"/>
    </row>
    <row r="75" spans="8:12">
      <c r="H75" s="178"/>
      <c r="I75" s="178"/>
      <c r="J75" s="179"/>
      <c r="K75" s="179"/>
      <c r="L75" s="178"/>
    </row>
    <row r="76" spans="8:12">
      <c r="H76" s="178"/>
      <c r="I76" s="178"/>
      <c r="J76" s="179"/>
      <c r="K76" s="179"/>
      <c r="L76" s="178"/>
    </row>
    <row r="77" spans="8:12">
      <c r="H77" s="178"/>
      <c r="I77" s="178"/>
      <c r="J77" s="179"/>
      <c r="K77" s="179"/>
      <c r="L77" s="178"/>
    </row>
    <row r="78" spans="8:12">
      <c r="H78" s="178"/>
      <c r="I78" s="178"/>
      <c r="J78" s="179"/>
      <c r="K78" s="179"/>
      <c r="L78" s="178"/>
    </row>
    <row r="79" spans="8:12">
      <c r="H79" s="178"/>
      <c r="I79" s="178"/>
      <c r="J79" s="179"/>
      <c r="K79" s="179"/>
      <c r="L79" s="178"/>
    </row>
    <row r="80" spans="8:12">
      <c r="H80" s="178"/>
      <c r="I80" s="178"/>
      <c r="J80" s="179"/>
      <c r="K80" s="179"/>
      <c r="L80" s="178"/>
    </row>
    <row r="81" spans="8:12">
      <c r="H81" s="178"/>
      <c r="I81" s="178"/>
      <c r="J81" s="179"/>
      <c r="K81" s="179"/>
      <c r="L81" s="178"/>
    </row>
    <row r="82" spans="8:12">
      <c r="H82" s="178"/>
      <c r="I82" s="178"/>
      <c r="J82" s="179"/>
      <c r="K82" s="179"/>
      <c r="L82" s="178"/>
    </row>
    <row r="83" spans="8:12">
      <c r="H83" s="178"/>
      <c r="I83" s="178"/>
      <c r="J83" s="179"/>
      <c r="K83" s="179"/>
      <c r="L83" s="178"/>
    </row>
    <row r="84" spans="8:12">
      <c r="H84" s="178"/>
      <c r="I84" s="178"/>
      <c r="J84" s="179"/>
      <c r="K84" s="179"/>
      <c r="L84" s="178"/>
    </row>
    <row r="85" spans="8:12">
      <c r="H85" s="178"/>
      <c r="I85" s="178"/>
      <c r="J85" s="179"/>
      <c r="K85" s="179"/>
      <c r="L85" s="178"/>
    </row>
    <row r="86" spans="8:12">
      <c r="H86" s="178"/>
      <c r="I86" s="178"/>
      <c r="J86" s="179"/>
      <c r="K86" s="179"/>
      <c r="L86" s="178"/>
    </row>
    <row r="87" spans="8:12">
      <c r="H87" s="178"/>
      <c r="I87" s="178"/>
      <c r="J87" s="179"/>
      <c r="K87" s="179"/>
      <c r="L87" s="178"/>
    </row>
    <row r="88" spans="8:12">
      <c r="H88" s="178"/>
      <c r="I88" s="178"/>
      <c r="J88" s="179"/>
      <c r="K88" s="179"/>
      <c r="L88" s="178"/>
    </row>
    <row r="89" spans="8:12">
      <c r="H89" s="178"/>
      <c r="I89" s="178"/>
      <c r="J89" s="179"/>
      <c r="K89" s="179"/>
      <c r="L89" s="178"/>
    </row>
    <row r="90" spans="8:12">
      <c r="H90" s="178"/>
      <c r="I90" s="178"/>
      <c r="J90" s="179"/>
      <c r="K90" s="179"/>
      <c r="L90" s="178"/>
    </row>
    <row r="91" spans="8:12">
      <c r="H91" s="178"/>
      <c r="I91" s="178"/>
      <c r="J91" s="179"/>
      <c r="K91" s="179"/>
      <c r="L91" s="178"/>
    </row>
    <row r="92" spans="8:12">
      <c r="H92" s="178"/>
      <c r="I92" s="178"/>
      <c r="J92" s="179"/>
      <c r="K92" s="179"/>
      <c r="L92" s="178"/>
    </row>
    <row r="93" spans="8:12">
      <c r="H93" s="178"/>
      <c r="I93" s="178"/>
      <c r="J93" s="179"/>
      <c r="K93" s="179"/>
      <c r="L93" s="178"/>
    </row>
    <row r="94" spans="8:12">
      <c r="H94" s="178"/>
      <c r="I94" s="178"/>
      <c r="J94" s="179"/>
      <c r="K94" s="179"/>
      <c r="L94" s="178"/>
    </row>
    <row r="95" spans="8:12">
      <c r="H95" s="178"/>
      <c r="I95" s="178"/>
      <c r="J95" s="179"/>
      <c r="K95" s="179"/>
      <c r="L95" s="178"/>
    </row>
    <row r="96" spans="8:12">
      <c r="H96" s="178"/>
      <c r="I96" s="178"/>
      <c r="J96" s="179"/>
      <c r="K96" s="179"/>
      <c r="L96" s="178"/>
    </row>
    <row r="97" spans="8:12">
      <c r="H97" s="178"/>
      <c r="I97" s="178"/>
      <c r="J97" s="179"/>
      <c r="K97" s="179"/>
      <c r="L97" s="178"/>
    </row>
    <row r="98" spans="8:12">
      <c r="H98" s="178"/>
      <c r="I98" s="178"/>
      <c r="J98" s="179"/>
      <c r="K98" s="179"/>
      <c r="L98" s="178"/>
    </row>
    <row r="99" spans="8:12">
      <c r="H99" s="178"/>
      <c r="I99" s="178"/>
      <c r="J99" s="179"/>
      <c r="K99" s="179"/>
      <c r="L99" s="178"/>
    </row>
    <row r="100" spans="8:12">
      <c r="H100" s="178"/>
      <c r="I100" s="178"/>
      <c r="J100" s="179"/>
      <c r="K100" s="179"/>
      <c r="L100" s="178"/>
    </row>
    <row r="101" spans="8:12">
      <c r="H101" s="178"/>
      <c r="I101" s="178"/>
      <c r="J101" s="179"/>
      <c r="K101" s="179"/>
      <c r="L101" s="178"/>
    </row>
    <row r="102" spans="8:12">
      <c r="H102" s="178"/>
      <c r="I102" s="178"/>
      <c r="J102" s="179"/>
      <c r="K102" s="179"/>
      <c r="L102" s="178"/>
    </row>
    <row r="103" spans="8:12">
      <c r="H103" s="178"/>
      <c r="I103" s="178"/>
      <c r="J103" s="179"/>
      <c r="K103" s="179"/>
      <c r="L103" s="178"/>
    </row>
    <row r="104" spans="8:12">
      <c r="H104" s="178"/>
      <c r="I104" s="178"/>
      <c r="J104" s="179"/>
      <c r="K104" s="179"/>
      <c r="L104" s="178"/>
    </row>
    <row r="105" spans="8:12">
      <c r="H105" s="178"/>
      <c r="I105" s="178"/>
      <c r="J105" s="179"/>
      <c r="K105" s="179"/>
      <c r="L105" s="178"/>
    </row>
    <row r="106" spans="8:12">
      <c r="H106" s="178"/>
      <c r="I106" s="178"/>
      <c r="J106" s="179"/>
      <c r="K106" s="179"/>
      <c r="L106" s="178"/>
    </row>
    <row r="107" spans="8:12">
      <c r="H107" s="178"/>
      <c r="I107" s="178"/>
      <c r="J107" s="179"/>
      <c r="K107" s="179"/>
      <c r="L107" s="178"/>
    </row>
    <row r="108" spans="8:12">
      <c r="H108" s="178"/>
      <c r="I108" s="178"/>
      <c r="J108" s="179"/>
      <c r="K108" s="179"/>
      <c r="L108" s="178"/>
    </row>
    <row r="109" spans="8:12">
      <c r="H109" s="178"/>
      <c r="I109" s="178"/>
      <c r="J109" s="179"/>
      <c r="K109" s="179"/>
      <c r="L109" s="178"/>
    </row>
    <row r="110" spans="8:12">
      <c r="H110" s="178"/>
      <c r="I110" s="178"/>
      <c r="J110" s="179"/>
      <c r="K110" s="179"/>
      <c r="L110" s="178"/>
    </row>
    <row r="111" spans="8:12">
      <c r="H111" s="178"/>
      <c r="I111" s="178"/>
      <c r="J111" s="179"/>
      <c r="K111" s="179"/>
      <c r="L111" s="178"/>
    </row>
    <row r="112" spans="8:12">
      <c r="H112" s="178"/>
      <c r="I112" s="178"/>
      <c r="J112" s="179"/>
      <c r="K112" s="179"/>
      <c r="L112" s="178"/>
    </row>
    <row r="113" spans="8:12">
      <c r="H113" s="178"/>
      <c r="I113" s="178"/>
      <c r="J113" s="179"/>
      <c r="K113" s="179"/>
      <c r="L113" s="178"/>
    </row>
    <row r="114" spans="8:12">
      <c r="H114" s="178"/>
      <c r="I114" s="178"/>
      <c r="J114" s="179"/>
      <c r="K114" s="179"/>
      <c r="L114" s="178"/>
    </row>
    <row r="115" spans="8:12">
      <c r="H115" s="178"/>
      <c r="I115" s="178"/>
      <c r="J115" s="179"/>
      <c r="K115" s="179"/>
      <c r="L115" s="178"/>
    </row>
    <row r="116" spans="8:12">
      <c r="H116" s="178"/>
      <c r="I116" s="178"/>
      <c r="J116" s="179"/>
      <c r="K116" s="179"/>
      <c r="L116" s="178"/>
    </row>
    <row r="117" spans="8:12">
      <c r="H117" s="178"/>
      <c r="I117" s="178"/>
      <c r="J117" s="179"/>
      <c r="K117" s="179"/>
      <c r="L117" s="178"/>
    </row>
    <row r="118" spans="8:12">
      <c r="H118" s="178"/>
      <c r="I118" s="178"/>
      <c r="J118" s="179"/>
      <c r="K118" s="179"/>
      <c r="L118" s="178"/>
    </row>
    <row r="119" spans="8:12">
      <c r="H119" s="178"/>
      <c r="I119" s="178"/>
      <c r="J119" s="179"/>
      <c r="K119" s="179"/>
      <c r="L119" s="178"/>
    </row>
    <row r="120" spans="8:12">
      <c r="H120" s="178"/>
      <c r="I120" s="178"/>
      <c r="J120" s="179"/>
      <c r="K120" s="179"/>
      <c r="L120" s="178"/>
    </row>
    <row r="121" spans="8:12">
      <c r="H121" s="178"/>
      <c r="I121" s="178"/>
      <c r="J121" s="179"/>
      <c r="K121" s="179"/>
      <c r="L121" s="178"/>
    </row>
    <row r="122" spans="8:12">
      <c r="H122" s="178"/>
      <c r="I122" s="178"/>
      <c r="J122" s="179"/>
      <c r="K122" s="179"/>
      <c r="L122" s="178"/>
    </row>
    <row r="123" spans="8:12">
      <c r="H123" s="178"/>
      <c r="I123" s="178"/>
      <c r="J123" s="179"/>
      <c r="K123" s="179"/>
      <c r="L123" s="178"/>
    </row>
    <row r="124" spans="8:12">
      <c r="H124" s="178"/>
      <c r="I124" s="178"/>
      <c r="J124" s="179"/>
      <c r="K124" s="179"/>
      <c r="L124" s="178"/>
    </row>
    <row r="125" spans="8:12">
      <c r="H125" s="178"/>
      <c r="I125" s="178"/>
      <c r="J125" s="179"/>
      <c r="K125" s="179"/>
      <c r="L125" s="178"/>
    </row>
    <row r="126" spans="8:12">
      <c r="H126" s="178"/>
      <c r="I126" s="178"/>
      <c r="J126" s="179"/>
      <c r="K126" s="179"/>
      <c r="L126" s="178"/>
    </row>
    <row r="127" spans="8:12">
      <c r="H127" s="178"/>
      <c r="I127" s="178"/>
      <c r="J127" s="179"/>
      <c r="K127" s="179"/>
      <c r="L127" s="178"/>
    </row>
    <row r="128" spans="8:12">
      <c r="H128" s="178"/>
      <c r="I128" s="178"/>
      <c r="J128" s="179"/>
      <c r="K128" s="179"/>
      <c r="L128" s="178"/>
    </row>
    <row r="129" spans="8:12">
      <c r="H129" s="178"/>
      <c r="I129" s="178"/>
      <c r="J129" s="179"/>
      <c r="K129" s="179"/>
      <c r="L129" s="178"/>
    </row>
    <row r="130" spans="8:12">
      <c r="H130" s="178"/>
      <c r="I130" s="178"/>
      <c r="J130" s="179"/>
      <c r="K130" s="179"/>
      <c r="L130" s="178"/>
    </row>
    <row r="131" spans="8:12">
      <c r="H131" s="178"/>
      <c r="I131" s="178"/>
      <c r="J131" s="179"/>
      <c r="K131" s="179"/>
      <c r="L131" s="178"/>
    </row>
    <row r="132" spans="8:12">
      <c r="H132" s="178"/>
      <c r="I132" s="178"/>
      <c r="J132" s="179"/>
      <c r="K132" s="179"/>
      <c r="L132" s="178"/>
    </row>
    <row r="133" spans="8:12">
      <c r="H133" s="178"/>
      <c r="I133" s="178"/>
      <c r="J133" s="179"/>
      <c r="K133" s="179"/>
      <c r="L133" s="178"/>
    </row>
    <row r="134" spans="8:12">
      <c r="H134" s="178"/>
      <c r="I134" s="178"/>
      <c r="J134" s="179"/>
      <c r="K134" s="179"/>
      <c r="L134" s="178"/>
    </row>
    <row r="135" spans="8:12">
      <c r="H135" s="178"/>
      <c r="I135" s="178"/>
      <c r="J135" s="179"/>
      <c r="K135" s="179"/>
      <c r="L135" s="178"/>
    </row>
    <row r="136" spans="8:12">
      <c r="H136" s="178"/>
      <c r="I136" s="178"/>
      <c r="J136" s="179"/>
      <c r="K136" s="179"/>
      <c r="L136" s="178"/>
    </row>
    <row r="137" spans="8:12">
      <c r="H137" s="178"/>
      <c r="I137" s="178"/>
      <c r="J137" s="179"/>
      <c r="K137" s="179"/>
      <c r="L137" s="178"/>
    </row>
    <row r="138" spans="8:12">
      <c r="H138" s="178"/>
      <c r="I138" s="178"/>
      <c r="J138" s="179"/>
      <c r="K138" s="179"/>
      <c r="L138" s="178"/>
    </row>
    <row r="139" spans="8:12">
      <c r="H139" s="178"/>
      <c r="I139" s="178"/>
      <c r="J139" s="179"/>
      <c r="K139" s="179"/>
      <c r="L139" s="178"/>
    </row>
    <row r="140" spans="8:12">
      <c r="H140" s="178"/>
      <c r="I140" s="178"/>
      <c r="J140" s="179"/>
      <c r="K140" s="179"/>
      <c r="L140" s="178"/>
    </row>
    <row r="141" spans="8:12">
      <c r="H141" s="178"/>
      <c r="I141" s="178"/>
      <c r="J141" s="179"/>
      <c r="K141" s="179"/>
      <c r="L141" s="178"/>
    </row>
    <row r="142" spans="8:12">
      <c r="H142" s="178"/>
      <c r="I142" s="178"/>
      <c r="J142" s="179"/>
      <c r="K142" s="179"/>
      <c r="L142" s="178"/>
    </row>
    <row r="143" spans="8:12">
      <c r="H143" s="178"/>
      <c r="I143" s="178"/>
      <c r="J143" s="179"/>
      <c r="K143" s="179"/>
      <c r="L143" s="178"/>
    </row>
    <row r="144" spans="8:12">
      <c r="H144" s="178"/>
      <c r="I144" s="178"/>
      <c r="J144" s="179"/>
      <c r="K144" s="179"/>
      <c r="L144" s="178"/>
    </row>
    <row r="145" spans="8:12">
      <c r="H145" s="178"/>
      <c r="I145" s="178"/>
      <c r="J145" s="179"/>
      <c r="K145" s="179"/>
      <c r="L145" s="178"/>
    </row>
    <row r="146" spans="8:12">
      <c r="H146" s="178"/>
      <c r="I146" s="178"/>
      <c r="J146" s="179"/>
      <c r="K146" s="179"/>
      <c r="L146" s="178"/>
    </row>
    <row r="147" spans="8:12">
      <c r="H147" s="178"/>
      <c r="I147" s="178"/>
      <c r="J147" s="179"/>
      <c r="K147" s="179"/>
      <c r="L147" s="178"/>
    </row>
    <row r="148" spans="8:12">
      <c r="H148" s="178"/>
      <c r="I148" s="178"/>
      <c r="J148" s="179"/>
      <c r="K148" s="179"/>
      <c r="L148" s="178"/>
    </row>
    <row r="149" spans="8:12">
      <c r="H149" s="178"/>
      <c r="I149" s="178"/>
      <c r="J149" s="179"/>
      <c r="K149" s="179"/>
      <c r="L149" s="178"/>
    </row>
    <row r="150" spans="8:12">
      <c r="H150" s="178"/>
      <c r="I150" s="178"/>
      <c r="J150" s="179"/>
      <c r="K150" s="179"/>
      <c r="L150" s="178"/>
    </row>
    <row r="151" spans="8:12">
      <c r="H151" s="178"/>
      <c r="I151" s="178"/>
      <c r="J151" s="179"/>
      <c r="K151" s="179"/>
      <c r="L151" s="178"/>
    </row>
    <row r="152" spans="8:12">
      <c r="H152" s="178"/>
      <c r="I152" s="178"/>
      <c r="J152" s="179"/>
      <c r="K152" s="179"/>
      <c r="L152" s="178"/>
    </row>
    <row r="153" spans="8:12">
      <c r="H153" s="178"/>
      <c r="I153" s="178"/>
      <c r="J153" s="179"/>
      <c r="K153" s="179"/>
      <c r="L153" s="178"/>
    </row>
    <row r="154" spans="8:12">
      <c r="H154" s="178"/>
      <c r="I154" s="178"/>
      <c r="J154" s="179"/>
      <c r="K154" s="179"/>
      <c r="L154" s="178"/>
    </row>
    <row r="155" spans="8:12">
      <c r="H155" s="178"/>
      <c r="I155" s="178"/>
      <c r="J155" s="179"/>
      <c r="K155" s="179"/>
      <c r="L155" s="178"/>
    </row>
    <row r="156" spans="8:12">
      <c r="H156" s="178"/>
      <c r="I156" s="178"/>
      <c r="J156" s="179"/>
      <c r="K156" s="179"/>
      <c r="L156" s="178"/>
    </row>
    <row r="157" spans="8:12">
      <c r="H157" s="178"/>
      <c r="I157" s="178"/>
      <c r="J157" s="179"/>
      <c r="K157" s="179"/>
      <c r="L157" s="178"/>
    </row>
    <row r="158" spans="8:12">
      <c r="H158" s="178"/>
      <c r="I158" s="178"/>
      <c r="J158" s="179"/>
      <c r="K158" s="179"/>
      <c r="L158" s="178"/>
    </row>
    <row r="159" spans="8:12">
      <c r="H159" s="178"/>
      <c r="I159" s="178"/>
      <c r="J159" s="179"/>
      <c r="K159" s="179"/>
      <c r="L159" s="178"/>
    </row>
    <row r="160" spans="8:12">
      <c r="H160" s="178"/>
      <c r="I160" s="178"/>
      <c r="J160" s="179"/>
      <c r="K160" s="179"/>
      <c r="L160" s="178"/>
    </row>
    <row r="161" spans="8:12">
      <c r="H161" s="178"/>
      <c r="I161" s="178"/>
      <c r="J161" s="179"/>
      <c r="K161" s="179"/>
      <c r="L161" s="178"/>
    </row>
    <row r="162" spans="8:12">
      <c r="H162" s="178"/>
      <c r="I162" s="178"/>
      <c r="J162" s="179"/>
      <c r="K162" s="179"/>
      <c r="L162" s="178"/>
    </row>
    <row r="163" spans="8:12">
      <c r="H163" s="178"/>
      <c r="I163" s="178"/>
      <c r="J163" s="179"/>
      <c r="K163" s="179"/>
      <c r="L163" s="178"/>
    </row>
    <row r="164" spans="8:12">
      <c r="H164" s="178"/>
      <c r="I164" s="178"/>
      <c r="J164" s="179"/>
      <c r="K164" s="179"/>
      <c r="L164" s="178"/>
    </row>
    <row r="165" spans="8:12">
      <c r="H165" s="178"/>
      <c r="I165" s="178"/>
      <c r="J165" s="179"/>
      <c r="K165" s="179"/>
      <c r="L165" s="178"/>
    </row>
    <row r="166" spans="8:12">
      <c r="H166" s="178"/>
      <c r="I166" s="178"/>
      <c r="J166" s="179"/>
      <c r="K166" s="179"/>
      <c r="L166" s="178"/>
    </row>
    <row r="167" spans="8:12">
      <c r="H167" s="178"/>
      <c r="I167" s="178"/>
      <c r="J167" s="179"/>
      <c r="K167" s="179"/>
      <c r="L167" s="178"/>
    </row>
    <row r="168" spans="8:12">
      <c r="H168" s="178"/>
      <c r="I168" s="178"/>
      <c r="J168" s="179"/>
      <c r="K168" s="179"/>
      <c r="L168" s="178"/>
    </row>
    <row r="169" spans="8:12">
      <c r="H169" s="178"/>
      <c r="I169" s="178"/>
      <c r="J169" s="179"/>
      <c r="K169" s="179"/>
      <c r="L169" s="178"/>
    </row>
    <row r="170" spans="8:12">
      <c r="H170" s="178"/>
      <c r="I170" s="178"/>
      <c r="J170" s="179"/>
      <c r="K170" s="179"/>
      <c r="L170" s="178"/>
    </row>
    <row r="171" spans="8:12">
      <c r="H171" s="178"/>
      <c r="I171" s="178"/>
      <c r="J171" s="179"/>
      <c r="K171" s="179"/>
      <c r="L171" s="178"/>
    </row>
    <row r="172" spans="8:12">
      <c r="H172" s="178"/>
      <c r="I172" s="178"/>
      <c r="J172" s="179"/>
      <c r="K172" s="179"/>
      <c r="L172" s="178"/>
    </row>
    <row r="173" spans="8:12">
      <c r="H173" s="178"/>
      <c r="I173" s="178"/>
      <c r="J173" s="179"/>
      <c r="K173" s="179"/>
      <c r="L173" s="178"/>
    </row>
    <row r="174" spans="8:12">
      <c r="H174" s="178"/>
      <c r="I174" s="178"/>
      <c r="J174" s="179"/>
      <c r="K174" s="179"/>
      <c r="L174" s="178"/>
    </row>
    <row r="175" spans="8:12">
      <c r="H175" s="178"/>
      <c r="I175" s="178"/>
      <c r="J175" s="179"/>
      <c r="K175" s="179"/>
      <c r="L175" s="178"/>
    </row>
    <row r="176" spans="8:12">
      <c r="H176" s="178"/>
      <c r="I176" s="178"/>
      <c r="J176" s="179"/>
      <c r="K176" s="179"/>
      <c r="L176" s="178"/>
    </row>
    <row r="177" spans="8:12">
      <c r="H177" s="178"/>
      <c r="I177" s="178"/>
      <c r="J177" s="179"/>
      <c r="K177" s="179"/>
      <c r="L177" s="178"/>
    </row>
    <row r="178" spans="8:12">
      <c r="H178" s="178"/>
      <c r="I178" s="178"/>
      <c r="J178" s="179"/>
      <c r="K178" s="179"/>
      <c r="L178" s="178"/>
    </row>
    <row r="179" spans="8:12">
      <c r="H179" s="178"/>
      <c r="I179" s="178"/>
      <c r="J179" s="179"/>
      <c r="K179" s="179"/>
      <c r="L179" s="178"/>
    </row>
  </sheetData>
  <mergeCells count="2">
    <mergeCell ref="D5:G6"/>
    <mergeCell ref="C5:C7"/>
  </mergeCells>
  <pageMargins left="0.511811024" right="0.511811024" top="0.78740157499999996" bottom="0.78740157499999996" header="0.31496062000000002" footer="0.31496062000000002"/>
  <pageSetup paperSize="9" orientation="portrait" verticalDpi="0" r:id="rId1"/>
  <headerFooter>
    <oddHeader>&amp;L&amp;"Calibri"&amp;10&amp;KFF0000 Conteúdo não deve deixar o sistema de arquivos da empresa&amp;1#_x000D_</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76EC8-D601-4CE0-8FE9-6C8E511E8C25}">
  <dimension ref="A1:I17"/>
  <sheetViews>
    <sheetView topLeftCell="D1" workbookViewId="0">
      <selection activeCell="M9" sqref="M9"/>
    </sheetView>
  </sheetViews>
  <sheetFormatPr defaultRowHeight="12"/>
  <cols>
    <col min="1" max="2" width="9.140625" style="274"/>
    <col min="3" max="3" width="19.140625" style="274" customWidth="1"/>
    <col min="4" max="6" width="9.140625" style="274"/>
    <col min="7" max="7" width="12" style="274" bestFit="1" customWidth="1"/>
    <col min="8" max="16384" width="9.140625" style="274"/>
  </cols>
  <sheetData>
    <row r="1" spans="1:9" s="273" customFormat="1">
      <c r="A1" s="272"/>
    </row>
    <row r="4" spans="1:9" ht="12.75">
      <c r="B4" s="275"/>
      <c r="C4" s="276" t="s">
        <v>193</v>
      </c>
      <c r="D4" s="277"/>
      <c r="E4" s="277"/>
      <c r="F4" s="277"/>
      <c r="G4" s="277"/>
      <c r="H4" s="277"/>
      <c r="I4" s="277"/>
    </row>
    <row r="5" spans="1:9">
      <c r="B5" s="275"/>
      <c r="C5" s="278"/>
      <c r="D5" s="439" t="s">
        <v>194</v>
      </c>
      <c r="E5" s="439"/>
      <c r="F5" s="439" t="s">
        <v>195</v>
      </c>
      <c r="G5" s="439"/>
      <c r="H5" s="439"/>
      <c r="I5" s="439"/>
    </row>
    <row r="6" spans="1:9">
      <c r="B6" s="275"/>
      <c r="C6" s="279"/>
      <c r="D6" s="280">
        <v>2016</v>
      </c>
      <c r="E6" s="280">
        <v>2020</v>
      </c>
      <c r="F6" s="280">
        <v>2016</v>
      </c>
      <c r="G6" s="280" t="s">
        <v>196</v>
      </c>
      <c r="H6" s="280">
        <v>2020</v>
      </c>
      <c r="I6" s="280" t="s">
        <v>196</v>
      </c>
    </row>
    <row r="7" spans="1:9">
      <c r="B7" s="275"/>
      <c r="C7" s="281" t="s">
        <v>197</v>
      </c>
      <c r="D7" s="282">
        <v>144</v>
      </c>
      <c r="E7" s="282">
        <v>122</v>
      </c>
      <c r="F7" s="282">
        <v>52</v>
      </c>
      <c r="G7" s="283">
        <v>36.111111111111114</v>
      </c>
      <c r="H7" s="282">
        <v>40</v>
      </c>
      <c r="I7" s="283">
        <v>32.786885245901637</v>
      </c>
    </row>
    <row r="8" spans="1:9">
      <c r="B8" s="275"/>
      <c r="C8" s="281" t="s">
        <v>198</v>
      </c>
      <c r="D8" s="282">
        <v>176</v>
      </c>
      <c r="E8" s="282">
        <v>144</v>
      </c>
      <c r="F8" s="282">
        <v>53</v>
      </c>
      <c r="G8" s="283">
        <v>30.113636363636363</v>
      </c>
      <c r="H8" s="282">
        <v>49</v>
      </c>
      <c r="I8" s="283">
        <v>34.027777777777779</v>
      </c>
    </row>
    <row r="9" spans="1:9">
      <c r="B9" s="275"/>
      <c r="C9" s="284" t="s">
        <v>199</v>
      </c>
      <c r="D9" s="285">
        <v>4639</v>
      </c>
      <c r="E9" s="285">
        <v>4100</v>
      </c>
      <c r="F9" s="285">
        <v>1712</v>
      </c>
      <c r="G9" s="286">
        <v>36.904505281310627</v>
      </c>
      <c r="H9" s="285">
        <v>1691</v>
      </c>
      <c r="I9" s="286">
        <v>41.2</v>
      </c>
    </row>
    <row r="10" spans="1:9">
      <c r="B10" s="275"/>
      <c r="C10" s="287"/>
      <c r="D10" s="287"/>
      <c r="E10" s="287"/>
      <c r="F10" s="287"/>
      <c r="G10" s="287"/>
      <c r="H10" s="287"/>
      <c r="I10" s="287"/>
    </row>
    <row r="11" spans="1:9" ht="14.25" customHeight="1">
      <c r="B11" s="275"/>
      <c r="C11" s="288" t="s">
        <v>22</v>
      </c>
      <c r="D11" s="288"/>
      <c r="E11" s="288"/>
      <c r="F11" s="288"/>
      <c r="G11" s="288"/>
      <c r="H11" s="288"/>
      <c r="I11" s="288"/>
    </row>
    <row r="12" spans="1:9">
      <c r="B12" s="275"/>
      <c r="C12" s="278"/>
      <c r="D12" s="439" t="s">
        <v>194</v>
      </c>
      <c r="E12" s="439"/>
      <c r="F12" s="439" t="s">
        <v>195</v>
      </c>
      <c r="G12" s="439"/>
      <c r="H12" s="439"/>
      <c r="I12" s="439"/>
    </row>
    <row r="13" spans="1:9">
      <c r="B13" s="275"/>
      <c r="C13" s="279"/>
      <c r="D13" s="280">
        <v>2014</v>
      </c>
      <c r="E13" s="280">
        <v>2018</v>
      </c>
      <c r="F13" s="280">
        <v>2014</v>
      </c>
      <c r="G13" s="280" t="s">
        <v>196</v>
      </c>
      <c r="H13" s="280">
        <v>2018</v>
      </c>
      <c r="I13" s="280" t="s">
        <v>196</v>
      </c>
    </row>
    <row r="14" spans="1:9">
      <c r="B14" s="275"/>
      <c r="C14" s="281" t="s">
        <v>200</v>
      </c>
      <c r="D14" s="282">
        <v>20</v>
      </c>
      <c r="E14" s="282">
        <v>19</v>
      </c>
      <c r="F14" s="282">
        <v>4</v>
      </c>
      <c r="G14" s="283">
        <f>F14*100/D14</f>
        <v>20</v>
      </c>
      <c r="H14" s="282">
        <v>3</v>
      </c>
      <c r="I14" s="283">
        <f>H14*100/E14</f>
        <v>15.789473684210526</v>
      </c>
    </row>
    <row r="15" spans="1:9">
      <c r="B15" s="275"/>
      <c r="C15" s="284" t="s">
        <v>201</v>
      </c>
      <c r="D15" s="285">
        <v>44</v>
      </c>
      <c r="E15" s="285">
        <v>56</v>
      </c>
      <c r="F15" s="285">
        <v>8</v>
      </c>
      <c r="G15" s="286">
        <f>F15*100/D15</f>
        <v>18.181818181818183</v>
      </c>
      <c r="H15" s="285">
        <v>13</v>
      </c>
      <c r="I15" s="286">
        <f>H15*100/E15</f>
        <v>23.214285714285715</v>
      </c>
    </row>
    <row r="16" spans="1:9">
      <c r="B16" s="275"/>
      <c r="C16" s="287"/>
      <c r="D16" s="287"/>
      <c r="E16" s="287"/>
      <c r="F16" s="287"/>
      <c r="G16" s="287"/>
      <c r="H16" s="287"/>
      <c r="I16" s="287"/>
    </row>
    <row r="17" spans="2:9">
      <c r="B17" s="275"/>
      <c r="C17" s="275"/>
      <c r="D17" s="275"/>
      <c r="E17" s="275"/>
      <c r="F17" s="275"/>
      <c r="G17" s="275"/>
      <c r="H17" s="275"/>
      <c r="I17" s="275"/>
    </row>
  </sheetData>
  <mergeCells count="4">
    <mergeCell ref="F12:I12"/>
    <mergeCell ref="D12:E12"/>
    <mergeCell ref="D5:E5"/>
    <mergeCell ref="F5:I5"/>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AB340-F07F-466A-A6D2-18E53E5807F7}">
  <dimension ref="A1:U21"/>
  <sheetViews>
    <sheetView workbookViewId="0">
      <selection activeCell="C4" sqref="C4"/>
    </sheetView>
  </sheetViews>
  <sheetFormatPr defaultColWidth="9.140625" defaultRowHeight="12"/>
  <cols>
    <col min="1" max="2" width="9.140625" style="294"/>
    <col min="3" max="3" width="16.7109375" style="294" customWidth="1"/>
    <col min="4" max="11" width="9.7109375" style="294" customWidth="1"/>
    <col min="12" max="16384" width="9.140625" style="294"/>
  </cols>
  <sheetData>
    <row r="1" spans="1:21" s="289" customFormat="1"/>
    <row r="2" spans="1:21" s="291" customFormat="1">
      <c r="A2" s="290"/>
      <c r="B2" s="440"/>
      <c r="C2" s="441"/>
      <c r="D2" s="441"/>
      <c r="E2" s="441"/>
      <c r="F2" s="441"/>
      <c r="G2" s="441"/>
      <c r="H2" s="441"/>
      <c r="I2" s="441"/>
      <c r="J2" s="441"/>
      <c r="K2" s="441"/>
      <c r="L2" s="441"/>
      <c r="M2" s="441"/>
      <c r="N2" s="441"/>
      <c r="O2" s="290"/>
      <c r="P2" s="290"/>
      <c r="Q2" s="290"/>
      <c r="R2" s="290"/>
      <c r="S2" s="290"/>
      <c r="T2" s="290"/>
      <c r="U2" s="290"/>
    </row>
    <row r="3" spans="1:21" s="293" customFormat="1" ht="27" customHeight="1">
      <c r="A3" s="292"/>
      <c r="B3" s="441"/>
      <c r="C3" s="441"/>
      <c r="D3" s="441"/>
      <c r="E3" s="441"/>
      <c r="F3" s="441"/>
      <c r="G3" s="441"/>
      <c r="H3" s="441"/>
      <c r="I3" s="441"/>
      <c r="J3" s="441"/>
      <c r="K3" s="441"/>
      <c r="L3" s="441"/>
      <c r="M3" s="441"/>
      <c r="N3" s="441"/>
      <c r="O3" s="292"/>
      <c r="P3" s="292"/>
      <c r="Q3" s="292"/>
      <c r="R3" s="292"/>
      <c r="S3" s="292"/>
      <c r="T3" s="292"/>
      <c r="U3" s="292"/>
    </row>
    <row r="4" spans="1:21" ht="27" customHeight="1">
      <c r="C4" s="295" t="s">
        <v>73</v>
      </c>
      <c r="D4" s="295"/>
      <c r="E4" s="295"/>
      <c r="F4" s="295"/>
      <c r="G4" s="295"/>
      <c r="H4" s="295"/>
      <c r="I4" s="295"/>
      <c r="J4" s="295"/>
      <c r="K4" s="295"/>
    </row>
    <row r="5" spans="1:21" ht="22.15" customHeight="1">
      <c r="C5" s="296"/>
      <c r="D5" s="297">
        <v>2012</v>
      </c>
      <c r="E5" s="297">
        <v>2013</v>
      </c>
      <c r="F5" s="297">
        <v>2014</v>
      </c>
      <c r="G5" s="297">
        <v>2015</v>
      </c>
      <c r="H5" s="297">
        <v>2016</v>
      </c>
      <c r="I5" s="297">
        <v>2017</v>
      </c>
      <c r="J5" s="297">
        <v>2018</v>
      </c>
      <c r="K5" s="297">
        <v>2019</v>
      </c>
    </row>
    <row r="6" spans="1:21" ht="22.15" customHeight="1">
      <c r="C6" s="298" t="s">
        <v>153</v>
      </c>
      <c r="D6" s="299">
        <v>58.949551788259242</v>
      </c>
      <c r="E6" s="299">
        <v>57.936367415899461</v>
      </c>
      <c r="F6" s="299">
        <v>56.081135682749547</v>
      </c>
      <c r="G6" s="299">
        <v>56.960918126261404</v>
      </c>
      <c r="H6" s="299">
        <v>55.96776155626177</v>
      </c>
      <c r="I6" s="299">
        <v>57.344665080868019</v>
      </c>
      <c r="J6" s="299">
        <v>57.65537163634044</v>
      </c>
      <c r="K6" s="299">
        <v>58.422999274489442</v>
      </c>
    </row>
    <row r="7" spans="1:21" ht="22.15" customHeight="1">
      <c r="C7" s="300" t="s">
        <v>202</v>
      </c>
      <c r="D7" s="301">
        <v>54.990911496590883</v>
      </c>
      <c r="E7" s="301">
        <v>54.723031829036074</v>
      </c>
      <c r="F7" s="301">
        <v>53.553597636609176</v>
      </c>
      <c r="G7" s="301">
        <v>54.597559999193606</v>
      </c>
      <c r="H7" s="301">
        <v>53.552592025079647</v>
      </c>
      <c r="I7" s="301">
        <v>55.686440154201129</v>
      </c>
      <c r="J7" s="301">
        <v>54.730892746471689</v>
      </c>
      <c r="K7" s="301">
        <v>56.166506376850784</v>
      </c>
    </row>
    <row r="8" spans="1:21">
      <c r="C8" s="302"/>
      <c r="D8" s="302"/>
      <c r="E8" s="302"/>
      <c r="F8" s="302"/>
      <c r="G8" s="302"/>
      <c r="H8" s="302"/>
      <c r="I8" s="302"/>
      <c r="J8" s="302"/>
      <c r="K8" s="302"/>
    </row>
    <row r="12" spans="1:21">
      <c r="I12" s="303"/>
      <c r="J12" s="304"/>
      <c r="K12" s="304"/>
      <c r="L12" s="304"/>
      <c r="M12" s="304"/>
      <c r="N12" s="304"/>
      <c r="O12" s="303"/>
      <c r="P12" s="303"/>
      <c r="Q12" s="303"/>
      <c r="R12" s="303"/>
      <c r="S12" s="303"/>
    </row>
    <row r="13" spans="1:21">
      <c r="I13" s="303"/>
      <c r="J13" s="304"/>
      <c r="K13" s="304"/>
      <c r="L13" s="304"/>
      <c r="M13" s="304"/>
      <c r="N13" s="304"/>
      <c r="O13" s="303"/>
      <c r="P13" s="303"/>
      <c r="Q13" s="303"/>
      <c r="R13" s="303"/>
      <c r="S13" s="303"/>
    </row>
    <row r="14" spans="1:21">
      <c r="I14" s="303"/>
      <c r="J14" s="304"/>
      <c r="K14" s="304"/>
      <c r="L14" s="304"/>
      <c r="M14" s="304"/>
      <c r="N14" s="304"/>
      <c r="O14" s="303"/>
      <c r="P14" s="303"/>
      <c r="Q14" s="303"/>
      <c r="R14" s="303"/>
      <c r="S14" s="303"/>
    </row>
    <row r="15" spans="1:21">
      <c r="I15" s="303"/>
      <c r="J15" s="304"/>
      <c r="K15" s="304"/>
      <c r="L15" s="304"/>
      <c r="M15" s="304"/>
      <c r="N15" s="304"/>
      <c r="O15" s="303"/>
      <c r="P15" s="303"/>
      <c r="Q15" s="303"/>
      <c r="R15" s="303"/>
      <c r="S15" s="303"/>
    </row>
    <row r="16" spans="1:21">
      <c r="I16" s="303"/>
      <c r="J16" s="303"/>
      <c r="K16" s="303"/>
      <c r="L16" s="303"/>
      <c r="M16" s="303"/>
      <c r="N16" s="303"/>
      <c r="O16" s="303"/>
      <c r="P16" s="303"/>
      <c r="Q16" s="303"/>
      <c r="R16" s="303"/>
      <c r="S16" s="303"/>
    </row>
    <row r="17" spans="9:19">
      <c r="I17" s="303"/>
      <c r="J17" s="303"/>
      <c r="K17" s="303"/>
      <c r="L17" s="303"/>
      <c r="M17" s="303"/>
      <c r="N17" s="303"/>
      <c r="O17" s="303"/>
      <c r="P17" s="303"/>
      <c r="Q17" s="303"/>
      <c r="R17" s="303"/>
      <c r="S17" s="303"/>
    </row>
    <row r="18" spans="9:19">
      <c r="I18" s="303"/>
      <c r="J18" s="303"/>
      <c r="K18" s="303"/>
      <c r="L18" s="303"/>
      <c r="M18" s="303"/>
      <c r="N18" s="303"/>
      <c r="O18" s="303"/>
      <c r="P18" s="303"/>
      <c r="Q18" s="303"/>
      <c r="R18" s="303"/>
      <c r="S18" s="303"/>
    </row>
    <row r="19" spans="9:19">
      <c r="I19" s="303"/>
      <c r="J19" s="303"/>
      <c r="K19" s="303"/>
      <c r="L19" s="303"/>
      <c r="M19" s="303"/>
      <c r="N19" s="303"/>
      <c r="O19" s="303"/>
      <c r="P19" s="303"/>
      <c r="Q19" s="303"/>
      <c r="R19" s="303"/>
      <c r="S19" s="303"/>
    </row>
    <row r="20" spans="9:19">
      <c r="I20" s="303"/>
      <c r="J20" s="303"/>
      <c r="K20" s="303"/>
      <c r="L20" s="303"/>
      <c r="M20" s="303"/>
      <c r="N20" s="303"/>
      <c r="O20" s="303"/>
      <c r="P20" s="303"/>
      <c r="Q20" s="303"/>
      <c r="R20" s="303"/>
      <c r="S20" s="303"/>
    </row>
    <row r="21" spans="9:19">
      <c r="I21" s="303"/>
      <c r="J21" s="303"/>
      <c r="K21" s="303"/>
      <c r="L21" s="303"/>
      <c r="M21" s="303"/>
      <c r="N21" s="303"/>
      <c r="O21" s="303"/>
      <c r="P21" s="303"/>
      <c r="Q21" s="303"/>
      <c r="R21" s="303"/>
      <c r="S21" s="303"/>
    </row>
  </sheetData>
  <mergeCells count="1">
    <mergeCell ref="B2:N3"/>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110DC-9510-4EEA-A293-1E8B9D00CE7F}">
  <dimension ref="B1:L27"/>
  <sheetViews>
    <sheetView showGridLines="0" workbookViewId="0"/>
  </sheetViews>
  <sheetFormatPr defaultColWidth="10.7109375" defaultRowHeight="15" customHeight="1"/>
  <cols>
    <col min="1" max="2" width="10.7109375" style="219"/>
    <col min="3" max="3" width="20.7109375" style="219" customWidth="1"/>
    <col min="4" max="11" width="10.85546875" style="219" customWidth="1"/>
    <col min="12" max="16384" width="10.7109375" style="219"/>
  </cols>
  <sheetData>
    <row r="1" spans="2:12" s="229" customFormat="1" ht="15" customHeight="1">
      <c r="C1" s="230"/>
      <c r="D1" s="230"/>
      <c r="E1" s="230"/>
      <c r="F1" s="230"/>
      <c r="G1" s="230"/>
      <c r="H1" s="230"/>
      <c r="I1" s="230"/>
      <c r="J1" s="230"/>
      <c r="K1" s="230"/>
    </row>
    <row r="2" spans="2:12" ht="15" customHeight="1">
      <c r="C2" s="228"/>
      <c r="D2" s="228"/>
      <c r="E2" s="228"/>
      <c r="F2" s="228"/>
      <c r="G2" s="228"/>
      <c r="H2" s="228"/>
      <c r="I2" s="228"/>
      <c r="J2" s="228"/>
      <c r="K2" s="228"/>
    </row>
    <row r="3" spans="2:12" ht="15" customHeight="1">
      <c r="B3" s="220"/>
      <c r="C3" s="227"/>
      <c r="D3" s="227"/>
      <c r="E3" s="227"/>
      <c r="F3" s="227"/>
      <c r="G3" s="227"/>
      <c r="H3" s="227"/>
      <c r="I3" s="227"/>
      <c r="J3" s="227"/>
      <c r="K3" s="227"/>
    </row>
    <row r="4" spans="2:12" ht="15" customHeight="1">
      <c r="B4" s="220"/>
      <c r="C4" s="318" t="s">
        <v>75</v>
      </c>
      <c r="D4" s="319"/>
      <c r="E4" s="319"/>
      <c r="F4" s="319"/>
      <c r="G4" s="319"/>
      <c r="H4" s="319"/>
      <c r="I4" s="319"/>
      <c r="J4" s="319"/>
      <c r="K4" s="319"/>
    </row>
    <row r="5" spans="2:12" ht="15" customHeight="1">
      <c r="B5" s="220"/>
      <c r="C5" s="442" t="s">
        <v>203</v>
      </c>
      <c r="D5" s="442" t="s">
        <v>204</v>
      </c>
      <c r="E5" s="442"/>
      <c r="F5" s="442"/>
      <c r="G5" s="442"/>
      <c r="H5" s="442"/>
      <c r="I5" s="442"/>
      <c r="J5" s="442"/>
      <c r="K5" s="442"/>
    </row>
    <row r="6" spans="2:12" ht="15" customHeight="1">
      <c r="B6" s="220"/>
      <c r="C6" s="443"/>
      <c r="D6" s="443"/>
      <c r="E6" s="443"/>
      <c r="F6" s="443"/>
      <c r="G6" s="443"/>
      <c r="H6" s="443"/>
      <c r="I6" s="443"/>
      <c r="J6" s="443"/>
      <c r="K6" s="443"/>
    </row>
    <row r="7" spans="2:12" ht="6.75" customHeight="1">
      <c r="B7" s="220"/>
      <c r="C7" s="443"/>
      <c r="D7" s="443"/>
      <c r="E7" s="443"/>
      <c r="F7" s="443"/>
      <c r="G7" s="443"/>
      <c r="H7" s="443"/>
      <c r="I7" s="443"/>
      <c r="J7" s="443"/>
      <c r="K7" s="443"/>
    </row>
    <row r="8" spans="2:12" ht="15" customHeight="1">
      <c r="B8" s="220"/>
      <c r="C8" s="443"/>
      <c r="D8" s="226">
        <v>2012</v>
      </c>
      <c r="E8" s="226">
        <v>2013</v>
      </c>
      <c r="F8" s="226">
        <v>2014</v>
      </c>
      <c r="G8" s="226">
        <v>2015</v>
      </c>
      <c r="H8" s="226">
        <v>2016</v>
      </c>
      <c r="I8" s="226">
        <v>2017</v>
      </c>
      <c r="J8" s="226">
        <v>2018</v>
      </c>
      <c r="K8" s="226">
        <v>2019</v>
      </c>
    </row>
    <row r="9" spans="2:12" ht="15" customHeight="1">
      <c r="B9" s="220"/>
      <c r="C9" s="444" t="s">
        <v>95</v>
      </c>
      <c r="D9" s="444"/>
      <c r="E9" s="444"/>
      <c r="F9" s="444"/>
      <c r="G9" s="444"/>
      <c r="H9" s="444"/>
      <c r="I9" s="444"/>
      <c r="J9" s="444"/>
      <c r="K9" s="444"/>
    </row>
    <row r="10" spans="2:12" ht="15" customHeight="1">
      <c r="B10" s="220"/>
      <c r="C10" s="224" t="s">
        <v>94</v>
      </c>
      <c r="D10" s="222">
        <v>6.0048220812919677</v>
      </c>
      <c r="E10" s="222">
        <v>5.7761958905527129</v>
      </c>
      <c r="F10" s="222">
        <v>5.6423852177315252</v>
      </c>
      <c r="G10" s="222">
        <v>7.2270792065657696</v>
      </c>
      <c r="H10" s="222">
        <v>9.3125260534041043</v>
      </c>
      <c r="I10" s="222">
        <v>10.037626018555519</v>
      </c>
      <c r="J10" s="222">
        <v>9.4962336921440524</v>
      </c>
      <c r="K10" s="222">
        <v>9.2361561369233822</v>
      </c>
      <c r="L10" s="225"/>
    </row>
    <row r="11" spans="2:12" ht="15" customHeight="1">
      <c r="B11" s="220"/>
      <c r="C11" s="223" t="s">
        <v>205</v>
      </c>
      <c r="D11" s="222">
        <v>11.223092421172101</v>
      </c>
      <c r="E11" s="222">
        <v>10.84483637214384</v>
      </c>
      <c r="F11" s="222">
        <v>11.055795039457356</v>
      </c>
      <c r="G11" s="222">
        <v>14.191778343483646</v>
      </c>
      <c r="H11" s="222">
        <v>18.47919254469571</v>
      </c>
      <c r="I11" s="222">
        <v>19.301201486856037</v>
      </c>
      <c r="J11" s="222">
        <v>18.9022067086843</v>
      </c>
      <c r="K11" s="222">
        <v>18.615974712886</v>
      </c>
      <c r="L11" s="225"/>
    </row>
    <row r="12" spans="2:12" ht="15" customHeight="1">
      <c r="B12" s="220"/>
      <c r="C12" s="223" t="s">
        <v>206</v>
      </c>
      <c r="D12" s="222">
        <v>4.0992723791863579</v>
      </c>
      <c r="E12" s="222">
        <v>4.1716633231607885</v>
      </c>
      <c r="F12" s="222">
        <v>4.0584914712663052</v>
      </c>
      <c r="G12" s="222">
        <v>5.2075883476204918</v>
      </c>
      <c r="H12" s="222">
        <v>6.7023518457400773</v>
      </c>
      <c r="I12" s="222">
        <v>7.2518413800786075</v>
      </c>
      <c r="J12" s="222">
        <v>6.8921624772847219</v>
      </c>
      <c r="K12" s="222">
        <v>6.4435457900180513</v>
      </c>
      <c r="L12" s="225"/>
    </row>
    <row r="13" spans="2:12" ht="15" customHeight="1">
      <c r="B13" s="220"/>
      <c r="C13" s="223" t="s">
        <v>207</v>
      </c>
      <c r="D13" s="222">
        <v>2.9530739843696043</v>
      </c>
      <c r="E13" s="222">
        <v>2.6197446922617211</v>
      </c>
      <c r="F13" s="222">
        <v>2.3665093941720978</v>
      </c>
      <c r="G13" s="222">
        <v>3.0391470130758651</v>
      </c>
      <c r="H13" s="222">
        <v>4.5219621445541449</v>
      </c>
      <c r="I13" s="222">
        <v>5.6698449219461677</v>
      </c>
      <c r="J13" s="222">
        <v>5.084841828791796</v>
      </c>
      <c r="K13" s="222">
        <v>5.3451979068331044</v>
      </c>
      <c r="L13" s="225"/>
    </row>
    <row r="14" spans="2:12" ht="15" customHeight="1">
      <c r="B14" s="220"/>
      <c r="C14" s="223" t="s">
        <v>208</v>
      </c>
      <c r="D14" s="222">
        <v>1.3942196432311964</v>
      </c>
      <c r="E14" s="222">
        <v>1.246400009996929</v>
      </c>
      <c r="F14" s="222">
        <v>1.2709888011673249</v>
      </c>
      <c r="G14" s="222">
        <v>2.1419740961094123</v>
      </c>
      <c r="H14" s="222">
        <v>2.8999197862472648</v>
      </c>
      <c r="I14" s="222">
        <v>3.8160167897358477</v>
      </c>
      <c r="J14" s="222">
        <v>3.131503927691468</v>
      </c>
      <c r="K14" s="222">
        <v>3.2123432580961406</v>
      </c>
      <c r="L14" s="225"/>
    </row>
    <row r="15" spans="2:12" ht="15" customHeight="1">
      <c r="B15" s="220"/>
      <c r="C15" s="445" t="s">
        <v>96</v>
      </c>
      <c r="D15" s="445"/>
      <c r="E15" s="445"/>
      <c r="F15" s="445"/>
      <c r="G15" s="445"/>
      <c r="H15" s="445"/>
      <c r="I15" s="445"/>
      <c r="J15" s="445"/>
      <c r="K15" s="445"/>
    </row>
    <row r="16" spans="2:12" ht="15" customHeight="1">
      <c r="B16" s="220"/>
      <c r="C16" s="224" t="s">
        <v>94</v>
      </c>
      <c r="D16" s="222">
        <v>8.54455878790918</v>
      </c>
      <c r="E16" s="222">
        <v>8.5221627061830443</v>
      </c>
      <c r="F16" s="222">
        <v>8.0907809685724494</v>
      </c>
      <c r="G16" s="222">
        <v>10.151045090665164</v>
      </c>
      <c r="H16" s="222">
        <v>13.400585926796863</v>
      </c>
      <c r="I16" s="222">
        <v>14.649629581061612</v>
      </c>
      <c r="J16" s="222">
        <v>14.075158122575052</v>
      </c>
      <c r="K16" s="222">
        <v>13.620656259550563</v>
      </c>
    </row>
    <row r="17" spans="2:11" ht="15" customHeight="1">
      <c r="B17" s="220"/>
      <c r="C17" s="223" t="s">
        <v>205</v>
      </c>
      <c r="D17" s="222">
        <v>14.803723381504259</v>
      </c>
      <c r="E17" s="222">
        <v>15.121312131245096</v>
      </c>
      <c r="F17" s="222">
        <v>14.538457179958272</v>
      </c>
      <c r="G17" s="222">
        <v>18.028062284269495</v>
      </c>
      <c r="H17" s="222">
        <v>23.858306743187264</v>
      </c>
      <c r="I17" s="222">
        <v>24.969383000941981</v>
      </c>
      <c r="J17" s="222">
        <v>24.70427926521813</v>
      </c>
      <c r="K17" s="222">
        <v>24.013765929258362</v>
      </c>
    </row>
    <row r="18" spans="2:11" ht="15" customHeight="1">
      <c r="B18" s="220"/>
      <c r="C18" s="223" t="s">
        <v>206</v>
      </c>
      <c r="D18" s="222">
        <v>5.9302579306924041</v>
      </c>
      <c r="E18" s="222">
        <v>5.8484807780159587</v>
      </c>
      <c r="F18" s="222">
        <v>5.5690779379378794</v>
      </c>
      <c r="G18" s="222">
        <v>7.2041271487831322</v>
      </c>
      <c r="H18" s="222">
        <v>9.6113077784584373</v>
      </c>
      <c r="I18" s="222">
        <v>10.838901638243911</v>
      </c>
      <c r="J18" s="222">
        <v>10.39497487379864</v>
      </c>
      <c r="K18" s="222">
        <v>10.009779045501</v>
      </c>
    </row>
    <row r="19" spans="2:11" ht="15" customHeight="1">
      <c r="B19" s="220"/>
      <c r="C19" s="223" t="s">
        <v>207</v>
      </c>
      <c r="D19" s="222">
        <v>3.4552237187308994</v>
      </c>
      <c r="E19" s="222">
        <v>3.4642961912680046</v>
      </c>
      <c r="F19" s="222">
        <v>3.6235821575337028</v>
      </c>
      <c r="G19" s="222">
        <v>4.6989032657832777</v>
      </c>
      <c r="H19" s="222">
        <v>6.5825358462910053</v>
      </c>
      <c r="I19" s="222">
        <v>7.607812283011067</v>
      </c>
      <c r="J19" s="222">
        <v>7.6498261241865766</v>
      </c>
      <c r="K19" s="222">
        <v>7.4692768710387893</v>
      </c>
    </row>
    <row r="20" spans="2:11" ht="15" customHeight="1">
      <c r="B20" s="220"/>
      <c r="C20" s="321" t="s">
        <v>208</v>
      </c>
      <c r="D20" s="322">
        <v>2.4014840581017705</v>
      </c>
      <c r="E20" s="322">
        <v>2.1567687239009627</v>
      </c>
      <c r="F20" s="322">
        <v>2.4818604511101254</v>
      </c>
      <c r="G20" s="322">
        <v>2.886466943497529</v>
      </c>
      <c r="H20" s="322">
        <v>4.2441219050419869</v>
      </c>
      <c r="I20" s="322">
        <v>5.6663714112743904</v>
      </c>
      <c r="J20" s="322">
        <v>4.8350998631625854</v>
      </c>
      <c r="K20" s="322">
        <v>5.2917224461035408</v>
      </c>
    </row>
    <row r="21" spans="2:11" ht="15" customHeight="1">
      <c r="B21" s="220"/>
      <c r="C21" s="320" t="s">
        <v>209</v>
      </c>
      <c r="D21" s="320"/>
      <c r="E21" s="320"/>
      <c r="F21" s="320"/>
      <c r="G21" s="320"/>
      <c r="H21" s="320"/>
      <c r="I21" s="320"/>
      <c r="J21" s="320"/>
      <c r="K21" s="320"/>
    </row>
    <row r="22" spans="2:11" ht="15" customHeight="1">
      <c r="B22" s="220"/>
      <c r="C22" s="220" t="s">
        <v>210</v>
      </c>
      <c r="D22" s="220"/>
      <c r="E22" s="220"/>
      <c r="F22" s="220"/>
      <c r="G22" s="220"/>
      <c r="H22" s="220"/>
      <c r="I22" s="220"/>
      <c r="J22" s="220"/>
      <c r="K22" s="220"/>
    </row>
    <row r="23" spans="2:11" ht="15" customHeight="1">
      <c r="B23" s="220"/>
      <c r="C23" s="220" t="s">
        <v>211</v>
      </c>
      <c r="D23" s="221"/>
      <c r="E23" s="221"/>
      <c r="F23" s="221"/>
      <c r="G23" s="221"/>
      <c r="H23" s="221"/>
      <c r="I23" s="221"/>
      <c r="J23" s="221"/>
      <c r="K23" s="220"/>
    </row>
    <row r="24" spans="2:11" ht="15" customHeight="1">
      <c r="B24" s="220"/>
      <c r="C24" s="220"/>
      <c r="D24" s="220"/>
      <c r="E24" s="220"/>
      <c r="F24" s="220"/>
      <c r="G24" s="220"/>
      <c r="H24" s="220"/>
      <c r="I24" s="220"/>
      <c r="J24" s="220"/>
      <c r="K24" s="220"/>
    </row>
    <row r="25" spans="2:11" ht="15" customHeight="1">
      <c r="B25" s="220"/>
      <c r="C25" s="220"/>
      <c r="D25" s="220"/>
      <c r="E25" s="220"/>
      <c r="F25" s="220"/>
      <c r="G25" s="220"/>
      <c r="H25" s="220"/>
      <c r="I25" s="220"/>
      <c r="J25" s="220"/>
      <c r="K25" s="220"/>
    </row>
    <row r="26" spans="2:11" ht="15" customHeight="1">
      <c r="B26" s="220"/>
      <c r="C26" s="220"/>
      <c r="D26" s="220"/>
      <c r="E26" s="220"/>
      <c r="F26" s="220"/>
      <c r="G26" s="220"/>
      <c r="H26" s="220"/>
      <c r="I26" s="220"/>
      <c r="J26" s="220"/>
      <c r="K26" s="220"/>
    </row>
    <row r="27" spans="2:11" ht="15" customHeight="1">
      <c r="B27" s="220"/>
      <c r="C27" s="220"/>
      <c r="D27" s="220"/>
      <c r="E27" s="220"/>
      <c r="F27" s="220"/>
      <c r="G27" s="220"/>
      <c r="H27" s="220"/>
      <c r="I27" s="220"/>
      <c r="J27" s="220"/>
      <c r="K27" s="220"/>
    </row>
  </sheetData>
  <sheetProtection selectLockedCells="1" selectUnlockedCells="1"/>
  <mergeCells count="4">
    <mergeCell ref="C5:C8"/>
    <mergeCell ref="D5:K7"/>
    <mergeCell ref="C9:K9"/>
    <mergeCell ref="C15:K15"/>
  </mergeCells>
  <pageMargins left="0.75" right="0.75" top="1" bottom="1" header="0.51180555555555551" footer="0.51180555555555551"/>
  <pageSetup paperSize="9" firstPageNumber="0" orientation="portrait" horizontalDpi="300" verticalDpi="300"/>
  <headerFooter alignWithMargins="0">
    <oddHeader>&amp;L&amp;"Calibri"&amp;10&amp;KFF0000 Conteúdo não deve deixar o sistema de arquivos da empresa&amp;1#_x000D_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8499C-184F-49E1-98C8-43065536C6E9}">
  <dimension ref="A1:P9"/>
  <sheetViews>
    <sheetView workbookViewId="0"/>
  </sheetViews>
  <sheetFormatPr defaultColWidth="8.85546875" defaultRowHeight="15"/>
  <cols>
    <col min="1" max="2" width="9.140625" style="309" customWidth="1"/>
    <col min="3" max="3" width="16.7109375" style="309" bestFit="1" customWidth="1"/>
    <col min="4" max="4" width="14.28515625" style="309" customWidth="1"/>
    <col min="5" max="16" width="8.7109375" style="309" customWidth="1"/>
    <col min="17" max="16384" width="8.85546875" style="309"/>
  </cols>
  <sheetData>
    <row r="1" spans="1:16" s="308" customFormat="1">
      <c r="A1" s="305"/>
      <c r="B1" s="306"/>
      <c r="C1" s="306"/>
      <c r="D1" s="306"/>
      <c r="E1" s="306"/>
      <c r="F1" s="306"/>
      <c r="G1" s="306"/>
      <c r="H1" s="306"/>
      <c r="I1" s="306"/>
      <c r="J1" s="306"/>
      <c r="K1" s="306"/>
      <c r="L1" s="306"/>
      <c r="M1" s="306"/>
      <c r="N1" s="306"/>
      <c r="O1" s="306"/>
      <c r="P1" s="307"/>
    </row>
    <row r="3" spans="1:16">
      <c r="C3" s="293"/>
      <c r="D3" s="293"/>
      <c r="E3" s="293"/>
      <c r="F3" s="293"/>
      <c r="G3" s="293"/>
      <c r="H3" s="293"/>
      <c r="I3" s="293"/>
      <c r="J3" s="293"/>
      <c r="K3" s="293"/>
      <c r="L3" s="293"/>
      <c r="M3" s="293"/>
      <c r="N3" s="293"/>
      <c r="O3" s="293"/>
      <c r="P3" s="293"/>
    </row>
    <row r="4" spans="1:16">
      <c r="B4" s="310"/>
      <c r="C4" s="353" t="s">
        <v>77</v>
      </c>
      <c r="D4" s="354"/>
      <c r="E4" s="354"/>
      <c r="F4" s="354"/>
      <c r="G4" s="354"/>
      <c r="H4" s="354"/>
      <c r="I4" s="354"/>
      <c r="J4" s="354"/>
      <c r="K4" s="354"/>
      <c r="L4" s="354"/>
      <c r="M4" s="354"/>
      <c r="N4" s="354"/>
      <c r="O4" s="354"/>
      <c r="P4" s="354"/>
    </row>
    <row r="5" spans="1:16" ht="22.15" customHeight="1">
      <c r="B5" s="311"/>
      <c r="C5" s="446" t="s">
        <v>92</v>
      </c>
      <c r="D5" s="446" t="s">
        <v>168</v>
      </c>
      <c r="E5" s="312">
        <v>2016</v>
      </c>
      <c r="F5" s="312">
        <v>2016</v>
      </c>
      <c r="G5" s="312">
        <v>2016</v>
      </c>
      <c r="H5" s="312">
        <v>2017</v>
      </c>
      <c r="I5" s="312">
        <v>2017</v>
      </c>
      <c r="J5" s="312">
        <v>2017</v>
      </c>
      <c r="K5" s="312">
        <v>2018</v>
      </c>
      <c r="L5" s="312">
        <v>2018</v>
      </c>
      <c r="M5" s="312">
        <v>2018</v>
      </c>
      <c r="N5" s="312">
        <v>2019</v>
      </c>
      <c r="O5" s="312">
        <v>2019</v>
      </c>
      <c r="P5" s="312">
        <v>2019</v>
      </c>
    </row>
    <row r="6" spans="1:16" ht="22.15" customHeight="1">
      <c r="B6" s="313"/>
      <c r="C6" s="447"/>
      <c r="D6" s="447"/>
      <c r="E6" s="314" t="s">
        <v>94</v>
      </c>
      <c r="F6" s="314" t="s">
        <v>144</v>
      </c>
      <c r="G6" s="314" t="s">
        <v>145</v>
      </c>
      <c r="H6" s="314" t="s">
        <v>94</v>
      </c>
      <c r="I6" s="314" t="s">
        <v>144</v>
      </c>
      <c r="J6" s="314" t="s">
        <v>145</v>
      </c>
      <c r="K6" s="314" t="s">
        <v>94</v>
      </c>
      <c r="L6" s="314" t="s">
        <v>144</v>
      </c>
      <c r="M6" s="314" t="s">
        <v>145</v>
      </c>
      <c r="N6" s="314" t="s">
        <v>94</v>
      </c>
      <c r="O6" s="314" t="s">
        <v>144</v>
      </c>
      <c r="P6" s="314" t="s">
        <v>145</v>
      </c>
    </row>
    <row r="7" spans="1:16" ht="26.45" customHeight="1">
      <c r="B7" s="313"/>
      <c r="C7" s="448" t="s">
        <v>97</v>
      </c>
      <c r="D7" s="315" t="s">
        <v>160</v>
      </c>
      <c r="E7" s="315">
        <v>68.2</v>
      </c>
      <c r="F7" s="315">
        <v>63.2</v>
      </c>
      <c r="G7" s="315">
        <v>73.599999999999994</v>
      </c>
      <c r="H7" s="315">
        <v>68.5</v>
      </c>
      <c r="I7" s="315">
        <v>63.6</v>
      </c>
      <c r="J7" s="315">
        <v>73.7</v>
      </c>
      <c r="K7" s="315">
        <v>69.3</v>
      </c>
      <c r="L7" s="315">
        <v>64.5</v>
      </c>
      <c r="M7" s="315">
        <v>74.400000000000006</v>
      </c>
      <c r="N7" s="315">
        <v>71.400000000000006</v>
      </c>
      <c r="O7" s="315">
        <v>66.7</v>
      </c>
      <c r="P7" s="315">
        <v>76.400000000000006</v>
      </c>
    </row>
    <row r="8" spans="1:16" ht="24" customHeight="1">
      <c r="B8" s="310"/>
      <c r="C8" s="449"/>
      <c r="D8" s="316" t="s">
        <v>161</v>
      </c>
      <c r="E8" s="316">
        <v>23.9</v>
      </c>
      <c r="F8" s="316">
        <v>20</v>
      </c>
      <c r="G8" s="316">
        <v>27.8</v>
      </c>
      <c r="H8" s="316">
        <v>23.2</v>
      </c>
      <c r="I8" s="316">
        <v>19.7</v>
      </c>
      <c r="J8" s="316">
        <v>26.8</v>
      </c>
      <c r="K8" s="316">
        <v>25.2</v>
      </c>
      <c r="L8" s="316">
        <v>21.2</v>
      </c>
      <c r="M8" s="316">
        <v>29.3</v>
      </c>
      <c r="N8" s="316">
        <v>25.5</v>
      </c>
      <c r="O8" s="316">
        <v>21.5</v>
      </c>
      <c r="P8" s="316">
        <v>29.7</v>
      </c>
    </row>
    <row r="9" spans="1:16">
      <c r="B9" s="311"/>
      <c r="C9" s="317"/>
      <c r="D9" s="317"/>
      <c r="E9" s="317"/>
      <c r="F9" s="317"/>
      <c r="G9" s="317"/>
      <c r="H9" s="317"/>
      <c r="I9" s="317"/>
      <c r="J9" s="317"/>
      <c r="K9" s="317"/>
      <c r="L9" s="317"/>
      <c r="M9" s="317"/>
      <c r="N9" s="317"/>
      <c r="O9" s="317"/>
      <c r="P9" s="317"/>
    </row>
  </sheetData>
  <mergeCells count="3">
    <mergeCell ref="C5:C6"/>
    <mergeCell ref="D5:D6"/>
    <mergeCell ref="C7:C8"/>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70FD9-3C19-47DB-8996-14CC90F48172}">
  <sheetPr>
    <tabColor theme="2"/>
  </sheetPr>
  <dimension ref="A1:M35"/>
  <sheetViews>
    <sheetView workbookViewId="0">
      <selection activeCell="B1" sqref="B1"/>
    </sheetView>
  </sheetViews>
  <sheetFormatPr defaultRowHeight="15"/>
  <cols>
    <col min="1" max="1" width="9.140625" style="364"/>
    <col min="2" max="16384" width="9.140625" style="128"/>
  </cols>
  <sheetData>
    <row r="1" spans="1:13" s="142" customFormat="1">
      <c r="A1" s="364"/>
      <c r="C1" s="143"/>
      <c r="D1" s="143"/>
      <c r="E1" s="143"/>
      <c r="F1" s="143"/>
      <c r="G1" s="143"/>
      <c r="H1" s="143"/>
      <c r="I1" s="143"/>
      <c r="J1" s="143"/>
      <c r="K1" s="143"/>
      <c r="L1" s="143"/>
      <c r="M1" s="143"/>
    </row>
    <row r="2" spans="1:13">
      <c r="A2" s="365"/>
      <c r="C2" s="144"/>
      <c r="D2" s="144"/>
      <c r="E2" s="144"/>
      <c r="F2" s="144"/>
      <c r="G2" s="144"/>
      <c r="H2" s="144"/>
      <c r="I2" s="144"/>
      <c r="J2" s="144"/>
      <c r="K2" s="144"/>
      <c r="L2" s="144"/>
      <c r="M2" s="144"/>
    </row>
    <row r="3" spans="1:13">
      <c r="A3" s="365"/>
    </row>
    <row r="4" spans="1:13">
      <c r="A4" s="365"/>
    </row>
    <row r="5" spans="1:13">
      <c r="A5" s="365"/>
    </row>
    <row r="6" spans="1:13">
      <c r="A6" s="365"/>
    </row>
    <row r="7" spans="1:13">
      <c r="A7" s="365"/>
    </row>
    <row r="8" spans="1:13">
      <c r="A8" s="365"/>
    </row>
    <row r="9" spans="1:13">
      <c r="A9" s="365"/>
    </row>
    <row r="10" spans="1:13">
      <c r="A10" s="365"/>
    </row>
    <row r="11" spans="1:13">
      <c r="A11" s="365"/>
    </row>
    <row r="12" spans="1:13">
      <c r="A12" s="365"/>
    </row>
    <row r="13" spans="1:13">
      <c r="A13" s="365"/>
    </row>
    <row r="14" spans="1:13">
      <c r="A14" s="365"/>
    </row>
    <row r="15" spans="1:13">
      <c r="A15" s="365"/>
    </row>
    <row r="16" spans="1:13">
      <c r="A16" s="365"/>
    </row>
    <row r="17" spans="1:1">
      <c r="A17" s="365"/>
    </row>
    <row r="18" spans="1:1">
      <c r="A18" s="365"/>
    </row>
    <row r="19" spans="1:1">
      <c r="A19" s="365"/>
    </row>
    <row r="20" spans="1:1">
      <c r="A20" s="365"/>
    </row>
    <row r="21" spans="1:1">
      <c r="A21" s="365"/>
    </row>
    <row r="22" spans="1:1">
      <c r="A22" s="365"/>
    </row>
    <row r="23" spans="1:1">
      <c r="A23" s="365"/>
    </row>
    <row r="24" spans="1:1">
      <c r="A24" s="365"/>
    </row>
    <row r="25" spans="1:1">
      <c r="A25" s="365"/>
    </row>
    <row r="26" spans="1:1">
      <c r="A26" s="365"/>
    </row>
    <row r="27" spans="1:1">
      <c r="A27" s="365"/>
    </row>
    <row r="28" spans="1:1">
      <c r="A28" s="365"/>
    </row>
    <row r="29" spans="1:1">
      <c r="A29" s="365"/>
    </row>
    <row r="30" spans="1:1">
      <c r="A30" s="365"/>
    </row>
    <row r="31" spans="1:1">
      <c r="A31" s="365"/>
    </row>
    <row r="32" spans="1:1">
      <c r="A32" s="365"/>
    </row>
    <row r="33" spans="1:1">
      <c r="A33" s="365"/>
    </row>
    <row r="34" spans="1:1">
      <c r="A34" s="365"/>
    </row>
    <row r="35" spans="1:1">
      <c r="A35" s="365"/>
    </row>
  </sheetData>
  <mergeCells count="1">
    <mergeCell ref="A1:A1048576"/>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7C46-BC28-43A0-AA98-15A2AEA73417}">
  <dimension ref="B1:E17"/>
  <sheetViews>
    <sheetView workbookViewId="0"/>
  </sheetViews>
  <sheetFormatPr defaultColWidth="9.140625" defaultRowHeight="14.25"/>
  <cols>
    <col min="1" max="2" width="9.140625" style="76"/>
    <col min="3" max="4" width="12.7109375" style="76" customWidth="1"/>
    <col min="5" max="5" width="14.28515625" style="76" customWidth="1"/>
    <col min="6" max="16384" width="9.140625" style="76"/>
  </cols>
  <sheetData>
    <row r="1" spans="2:5" s="145" customFormat="1" ht="20.45" customHeight="1"/>
    <row r="2" spans="2:5" s="77" customFormat="1" ht="26.45" customHeight="1"/>
    <row r="3" spans="2:5" s="77" customFormat="1" ht="26.45" customHeight="1">
      <c r="B3" s="149"/>
      <c r="C3" s="149"/>
      <c r="D3" s="149"/>
      <c r="E3" s="149"/>
    </row>
    <row r="4" spans="2:5" ht="15">
      <c r="B4" s="147"/>
      <c r="C4" s="148" t="s">
        <v>36</v>
      </c>
      <c r="D4" s="148"/>
      <c r="E4" s="148"/>
    </row>
    <row r="5" spans="2:5" ht="40.9" customHeight="1">
      <c r="B5" s="53"/>
      <c r="C5" s="12" t="s">
        <v>212</v>
      </c>
      <c r="D5" s="12" t="s">
        <v>213</v>
      </c>
      <c r="E5" s="11" t="s">
        <v>214</v>
      </c>
    </row>
    <row r="6" spans="2:5" ht="22.15" customHeight="1">
      <c r="C6" s="73" t="s">
        <v>215</v>
      </c>
      <c r="D6" s="75">
        <v>0.9</v>
      </c>
      <c r="E6" s="75">
        <v>3.6</v>
      </c>
    </row>
    <row r="7" spans="2:5" ht="22.15" customHeight="1">
      <c r="C7" s="73" t="s">
        <v>216</v>
      </c>
      <c r="D7" s="75">
        <v>4.0999999999999996</v>
      </c>
      <c r="E7" s="75">
        <v>8.8000000000000007</v>
      </c>
    </row>
    <row r="8" spans="2:5" ht="22.15" customHeight="1">
      <c r="C8" s="73" t="s">
        <v>217</v>
      </c>
      <c r="D8" s="75">
        <v>16.7</v>
      </c>
      <c r="E8" s="75">
        <v>22.1</v>
      </c>
    </row>
    <row r="9" spans="2:5" ht="22.15" customHeight="1">
      <c r="C9" s="73" t="s">
        <v>218</v>
      </c>
      <c r="D9" s="75">
        <v>16.5</v>
      </c>
      <c r="E9" s="75">
        <v>15.3</v>
      </c>
    </row>
    <row r="10" spans="2:5" ht="22.15" customHeight="1">
      <c r="C10" s="73" t="s">
        <v>219</v>
      </c>
      <c r="D10" s="75">
        <v>15.2</v>
      </c>
      <c r="E10" s="75">
        <v>12.9</v>
      </c>
    </row>
    <row r="11" spans="2:5" ht="22.15" customHeight="1">
      <c r="C11" s="73" t="s">
        <v>220</v>
      </c>
      <c r="D11" s="75">
        <v>15.2</v>
      </c>
      <c r="E11" s="75">
        <v>9.5</v>
      </c>
    </row>
    <row r="12" spans="2:5" ht="22.15" customHeight="1">
      <c r="C12" s="73" t="s">
        <v>221</v>
      </c>
      <c r="D12" s="75">
        <v>11.2</v>
      </c>
      <c r="E12" s="75">
        <v>7.7</v>
      </c>
    </row>
    <row r="13" spans="2:5" ht="22.15" customHeight="1">
      <c r="C13" s="73" t="s">
        <v>222</v>
      </c>
      <c r="D13" s="75">
        <v>5.9</v>
      </c>
      <c r="E13" s="75">
        <v>6</v>
      </c>
    </row>
    <row r="14" spans="2:5" ht="22.15" customHeight="1">
      <c r="C14" s="73" t="s">
        <v>223</v>
      </c>
      <c r="D14" s="75">
        <v>4.9000000000000004</v>
      </c>
      <c r="E14" s="75">
        <v>3.8</v>
      </c>
    </row>
    <row r="15" spans="2:5" ht="22.15" customHeight="1">
      <c r="C15" s="73" t="s">
        <v>224</v>
      </c>
      <c r="D15" s="75">
        <v>2.7</v>
      </c>
      <c r="E15" s="75">
        <v>3.1</v>
      </c>
    </row>
    <row r="16" spans="2:5" ht="22.15" customHeight="1">
      <c r="B16" s="146"/>
      <c r="C16" s="74" t="s">
        <v>225</v>
      </c>
      <c r="D16" s="78">
        <v>6.8</v>
      </c>
      <c r="E16" s="78">
        <v>7.3</v>
      </c>
    </row>
    <row r="17" spans="2:5" ht="22.15" customHeight="1">
      <c r="B17" s="77"/>
      <c r="C17" s="77"/>
      <c r="D17" s="77"/>
      <c r="E17" s="77"/>
    </row>
  </sheetData>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F3A72-6966-4949-B36B-F98A3A8BF1AC}">
  <dimension ref="B1:D20"/>
  <sheetViews>
    <sheetView workbookViewId="0"/>
  </sheetViews>
  <sheetFormatPr defaultColWidth="9.140625" defaultRowHeight="14.25"/>
  <cols>
    <col min="1" max="2" width="9.140625" style="233"/>
    <col min="3" max="3" width="14.28515625" style="233" customWidth="1"/>
    <col min="4" max="4" width="12.7109375" style="233" customWidth="1"/>
    <col min="5" max="16384" width="9.140625" style="233"/>
  </cols>
  <sheetData>
    <row r="1" spans="2:4" s="247" customFormat="1" ht="20.45" customHeight="1"/>
    <row r="2" spans="2:4" s="234" customFormat="1" ht="26.45" customHeight="1"/>
    <row r="3" spans="2:4" s="234" customFormat="1" ht="26.45" customHeight="1">
      <c r="B3" s="246"/>
      <c r="C3" s="246"/>
      <c r="D3" s="246"/>
    </row>
    <row r="4" spans="2:4" ht="15">
      <c r="B4" s="245"/>
      <c r="C4" s="244" t="s">
        <v>80</v>
      </c>
      <c r="D4" s="244"/>
    </row>
    <row r="5" spans="2:4" ht="40.9" customHeight="1">
      <c r="B5" s="243"/>
      <c r="C5" s="242" t="s">
        <v>212</v>
      </c>
      <c r="D5" s="1" t="s">
        <v>226</v>
      </c>
    </row>
    <row r="6" spans="2:4" ht="22.15" customHeight="1">
      <c r="C6" s="241" t="s">
        <v>227</v>
      </c>
      <c r="D6" s="240">
        <v>10.5</v>
      </c>
    </row>
    <row r="7" spans="2:4" ht="22.15" customHeight="1">
      <c r="C7" s="241" t="s">
        <v>228</v>
      </c>
      <c r="D7" s="240">
        <v>19.100000000000001</v>
      </c>
    </row>
    <row r="8" spans="2:4" ht="22.15" customHeight="1">
      <c r="C8" s="241" t="s">
        <v>229</v>
      </c>
      <c r="D8" s="240">
        <v>31.7</v>
      </c>
    </row>
    <row r="9" spans="2:4" ht="22.15" customHeight="1">
      <c r="C9" s="241" t="s">
        <v>230</v>
      </c>
      <c r="D9" s="240">
        <v>16</v>
      </c>
    </row>
    <row r="10" spans="2:4" ht="22.15" customHeight="1">
      <c r="C10" s="241" t="s">
        <v>231</v>
      </c>
      <c r="D10" s="240">
        <v>3.1</v>
      </c>
    </row>
    <row r="11" spans="2:4" ht="22.15" customHeight="1">
      <c r="C11" s="241" t="s">
        <v>232</v>
      </c>
      <c r="D11" s="240">
        <v>5.7</v>
      </c>
    </row>
    <row r="12" spans="2:4" ht="22.15" customHeight="1">
      <c r="C12" s="241" t="s">
        <v>218</v>
      </c>
      <c r="D12" s="240">
        <v>3.6</v>
      </c>
    </row>
    <row r="13" spans="2:4" ht="22.15" customHeight="1">
      <c r="C13" s="241" t="s">
        <v>219</v>
      </c>
      <c r="D13" s="240">
        <v>2.7</v>
      </c>
    </row>
    <row r="14" spans="2:4" ht="22.15" customHeight="1">
      <c r="C14" s="241" t="s">
        <v>220</v>
      </c>
      <c r="D14" s="240">
        <v>2.2999999999999998</v>
      </c>
    </row>
    <row r="15" spans="2:4" ht="22.15" customHeight="1">
      <c r="C15" s="241" t="s">
        <v>221</v>
      </c>
      <c r="D15" s="240">
        <v>1.9</v>
      </c>
    </row>
    <row r="16" spans="2:4" ht="22.15" customHeight="1">
      <c r="B16" s="237"/>
      <c r="C16" s="239" t="s">
        <v>222</v>
      </c>
      <c r="D16" s="238">
        <v>1.2</v>
      </c>
    </row>
    <row r="17" spans="2:4" ht="22.15" customHeight="1">
      <c r="B17" s="237"/>
      <c r="C17" s="239" t="s">
        <v>223</v>
      </c>
      <c r="D17" s="238">
        <v>0.8</v>
      </c>
    </row>
    <row r="18" spans="2:4" ht="22.15" customHeight="1">
      <c r="B18" s="237"/>
      <c r="C18" s="239" t="s">
        <v>224</v>
      </c>
      <c r="D18" s="238">
        <v>0.5</v>
      </c>
    </row>
    <row r="19" spans="2:4" ht="22.15" customHeight="1">
      <c r="B19" s="237"/>
      <c r="C19" s="236" t="s">
        <v>225</v>
      </c>
      <c r="D19" s="235">
        <v>0.3</v>
      </c>
    </row>
    <row r="20" spans="2:4" ht="22.15" customHeight="1">
      <c r="B20" s="234"/>
      <c r="C20" s="234"/>
      <c r="D20" s="234"/>
    </row>
  </sheetData>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8B6F1-78F2-41B0-BB7E-1902347238A3}">
  <dimension ref="A1:M16"/>
  <sheetViews>
    <sheetView workbookViewId="0"/>
  </sheetViews>
  <sheetFormatPr defaultRowHeight="12"/>
  <cols>
    <col min="1" max="2" width="9.140625" style="274"/>
    <col min="3" max="3" width="20.42578125" style="274" customWidth="1"/>
    <col min="4" max="6" width="9.140625" style="274"/>
    <col min="7" max="7" width="12" style="274" bestFit="1" customWidth="1"/>
    <col min="8" max="9" width="9.140625" style="274"/>
    <col min="10" max="10" width="13.28515625" style="274" bestFit="1" customWidth="1"/>
    <col min="11" max="16384" width="9.140625" style="274"/>
  </cols>
  <sheetData>
    <row r="1" spans="1:13" s="273" customFormat="1"/>
    <row r="4" spans="1:13" ht="12.75">
      <c r="A4" s="330"/>
      <c r="C4" s="450" t="s">
        <v>233</v>
      </c>
      <c r="D4" s="450"/>
      <c r="E4" s="450"/>
      <c r="F4" s="450"/>
      <c r="G4" s="450"/>
      <c r="H4" s="450"/>
      <c r="I4" s="450"/>
      <c r="J4" s="275"/>
      <c r="K4" s="275"/>
      <c r="L4" s="275"/>
    </row>
    <row r="5" spans="1:13">
      <c r="C5" s="279"/>
      <c r="D5" s="451" t="s">
        <v>194</v>
      </c>
      <c r="E5" s="451"/>
      <c r="F5" s="451" t="s">
        <v>234</v>
      </c>
      <c r="G5" s="451"/>
      <c r="H5" s="451"/>
      <c r="I5" s="451"/>
      <c r="J5" s="451"/>
      <c r="K5" s="451"/>
      <c r="L5" s="451"/>
    </row>
    <row r="6" spans="1:13">
      <c r="C6" s="279"/>
      <c r="D6" s="280">
        <v>2012</v>
      </c>
      <c r="E6" s="280">
        <v>2016</v>
      </c>
      <c r="F6" s="280">
        <v>2020</v>
      </c>
      <c r="G6" s="280">
        <v>2012</v>
      </c>
      <c r="H6" s="280" t="s">
        <v>196</v>
      </c>
      <c r="I6" s="280">
        <v>2016</v>
      </c>
      <c r="J6" s="280" t="s">
        <v>196</v>
      </c>
      <c r="K6" s="280">
        <v>2020</v>
      </c>
      <c r="L6" s="280" t="s">
        <v>196</v>
      </c>
    </row>
    <row r="7" spans="1:13">
      <c r="C7" s="281" t="s">
        <v>235</v>
      </c>
      <c r="D7" s="282">
        <v>168</v>
      </c>
      <c r="E7" s="282">
        <v>144</v>
      </c>
      <c r="F7" s="282">
        <v>122</v>
      </c>
      <c r="G7" s="282">
        <v>28</v>
      </c>
      <c r="H7" s="283">
        <f>G7*100/D7</f>
        <v>16.666666666666668</v>
      </c>
      <c r="I7" s="282">
        <v>24</v>
      </c>
      <c r="J7" s="283">
        <f>I7*100/E7</f>
        <v>16.666666666666668</v>
      </c>
      <c r="K7" s="282">
        <v>13</v>
      </c>
      <c r="L7" s="283">
        <f>K7*100/F7</f>
        <v>10.655737704918034</v>
      </c>
    </row>
    <row r="8" spans="1:13">
      <c r="C8" s="281" t="s">
        <v>236</v>
      </c>
      <c r="D8" s="282">
        <v>221</v>
      </c>
      <c r="E8" s="282">
        <v>176</v>
      </c>
      <c r="F8" s="282">
        <v>144</v>
      </c>
      <c r="G8" s="282">
        <v>25</v>
      </c>
      <c r="H8" s="283">
        <f>G8*100/D8</f>
        <v>11.312217194570136</v>
      </c>
      <c r="I8" s="282">
        <v>23</v>
      </c>
      <c r="J8" s="283">
        <f>I8*100/E8</f>
        <v>13.068181818181818</v>
      </c>
      <c r="K8" s="282">
        <v>24</v>
      </c>
      <c r="L8" s="283">
        <f>K8*100/F8</f>
        <v>16.666666666666668</v>
      </c>
    </row>
    <row r="9" spans="1:13">
      <c r="C9" s="281" t="s">
        <v>237</v>
      </c>
      <c r="D9" s="282">
        <v>4707</v>
      </c>
      <c r="E9" s="282">
        <v>4639</v>
      </c>
      <c r="F9" s="282">
        <v>4366</v>
      </c>
      <c r="G9" s="282">
        <v>636</v>
      </c>
      <c r="H9" s="283">
        <f>G9*100/D9</f>
        <v>13.511790949649459</v>
      </c>
      <c r="I9" s="282">
        <v>556</v>
      </c>
      <c r="J9" s="283">
        <f>I9*100/E9</f>
        <v>11.985341668463031</v>
      </c>
      <c r="K9" s="282">
        <v>660</v>
      </c>
      <c r="L9" s="283">
        <f>K9*100/F9</f>
        <v>15.116811726981219</v>
      </c>
    </row>
    <row r="10" spans="1:13">
      <c r="C10" s="331"/>
      <c r="D10" s="275"/>
      <c r="E10" s="275"/>
      <c r="F10" s="275"/>
      <c r="G10" s="275"/>
      <c r="H10" s="275"/>
      <c r="I10" s="275"/>
      <c r="J10" s="275"/>
      <c r="K10" s="275"/>
      <c r="L10" s="275"/>
    </row>
    <row r="11" spans="1:13" ht="14.25" customHeight="1">
      <c r="C11" s="450" t="s">
        <v>238</v>
      </c>
      <c r="D11" s="450"/>
      <c r="E11" s="450"/>
      <c r="F11" s="450"/>
      <c r="G11" s="450"/>
      <c r="H11" s="450"/>
      <c r="I11" s="450"/>
      <c r="J11" s="331"/>
      <c r="K11" s="331"/>
      <c r="L11" s="331"/>
    </row>
    <row r="12" spans="1:13">
      <c r="C12" s="279"/>
      <c r="D12" s="451" t="s">
        <v>194</v>
      </c>
      <c r="E12" s="451"/>
      <c r="F12" s="451" t="s">
        <v>234</v>
      </c>
      <c r="G12" s="451"/>
      <c r="H12" s="451"/>
      <c r="I12" s="451"/>
      <c r="J12" s="451"/>
      <c r="K12" s="451"/>
      <c r="L12" s="451"/>
    </row>
    <row r="13" spans="1:13">
      <c r="C13" s="332"/>
      <c r="D13" s="280">
        <v>2010</v>
      </c>
      <c r="E13" s="280">
        <v>2014</v>
      </c>
      <c r="F13" s="280">
        <v>2018</v>
      </c>
      <c r="G13" s="280">
        <v>2010</v>
      </c>
      <c r="H13" s="280" t="s">
        <v>196</v>
      </c>
      <c r="I13" s="280">
        <v>2014</v>
      </c>
      <c r="J13" s="280" t="s">
        <v>196</v>
      </c>
      <c r="K13" s="280">
        <v>2018</v>
      </c>
      <c r="L13" s="280" t="s">
        <v>196</v>
      </c>
    </row>
    <row r="14" spans="1:13">
      <c r="C14" s="333" t="s">
        <v>239</v>
      </c>
      <c r="D14" s="282">
        <v>16</v>
      </c>
      <c r="E14" s="282">
        <v>20</v>
      </c>
      <c r="F14" s="282">
        <v>19</v>
      </c>
      <c r="G14" s="282">
        <v>2</v>
      </c>
      <c r="H14" s="283">
        <f>G14*100/D14</f>
        <v>12.5</v>
      </c>
      <c r="I14" s="282">
        <v>2</v>
      </c>
      <c r="J14" s="283">
        <f>I14*100/E14</f>
        <v>10</v>
      </c>
      <c r="K14" s="282">
        <v>4</v>
      </c>
      <c r="L14" s="283">
        <f>K14*100/F14</f>
        <v>21.05263157894737</v>
      </c>
      <c r="M14" s="334"/>
    </row>
    <row r="15" spans="1:13">
      <c r="C15" s="333" t="s">
        <v>240</v>
      </c>
      <c r="D15" s="282">
        <v>43</v>
      </c>
      <c r="E15" s="282">
        <v>44</v>
      </c>
      <c r="F15" s="282">
        <v>56</v>
      </c>
      <c r="G15" s="282">
        <v>3</v>
      </c>
      <c r="H15" s="283">
        <f>G15*100/D15</f>
        <v>6.9767441860465116</v>
      </c>
      <c r="I15" s="282">
        <v>4</v>
      </c>
      <c r="J15" s="283">
        <f>I15*100/E15</f>
        <v>9.0909090909090917</v>
      </c>
      <c r="K15" s="282">
        <v>10</v>
      </c>
      <c r="L15" s="283">
        <f>K15*100/F15</f>
        <v>17.857142857142858</v>
      </c>
      <c r="M15" s="334"/>
    </row>
    <row r="16" spans="1:13">
      <c r="C16" s="275"/>
      <c r="D16" s="335"/>
      <c r="E16" s="335"/>
      <c r="F16" s="335"/>
      <c r="G16" s="335"/>
      <c r="H16" s="335"/>
      <c r="I16" s="335"/>
      <c r="J16" s="335"/>
      <c r="K16" s="335"/>
      <c r="L16" s="335"/>
      <c r="M16" s="334"/>
    </row>
  </sheetData>
  <mergeCells count="6">
    <mergeCell ref="C4:I4"/>
    <mergeCell ref="C11:I11"/>
    <mergeCell ref="D5:E5"/>
    <mergeCell ref="F5:L5"/>
    <mergeCell ref="D12:E12"/>
    <mergeCell ref="F12:L12"/>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4F899-E472-48CC-A2B5-4C7BF20C5B14}">
  <dimension ref="C1:K8"/>
  <sheetViews>
    <sheetView showGridLines="0" workbookViewId="0"/>
  </sheetViews>
  <sheetFormatPr defaultColWidth="9.140625" defaultRowHeight="15"/>
  <cols>
    <col min="1" max="2" width="9.140625" style="324"/>
    <col min="3" max="3" width="10" style="324" customWidth="1"/>
    <col min="4" max="11" width="9.7109375" style="324" customWidth="1"/>
    <col min="12" max="16384" width="9.140625" style="324"/>
  </cols>
  <sheetData>
    <row r="1" spans="3:11" s="323" customFormat="1"/>
    <row r="2" spans="3:11" ht="27" customHeight="1"/>
    <row r="3" spans="3:11" ht="27" customHeight="1"/>
    <row r="4" spans="3:11">
      <c r="C4" s="325" t="s">
        <v>44</v>
      </c>
      <c r="D4" s="325"/>
      <c r="E4" s="325"/>
      <c r="F4" s="325"/>
      <c r="G4" s="325"/>
      <c r="H4" s="325"/>
      <c r="I4" s="325"/>
      <c r="J4" s="325"/>
      <c r="K4" s="325"/>
    </row>
    <row r="5" spans="3:11" s="327" customFormat="1" ht="22.15" customHeight="1">
      <c r="C5" s="326"/>
      <c r="D5" s="336">
        <v>2012</v>
      </c>
      <c r="E5" s="336">
        <v>2013</v>
      </c>
      <c r="F5" s="336">
        <v>2014</v>
      </c>
      <c r="G5" s="336">
        <v>2015</v>
      </c>
      <c r="H5" s="336">
        <v>2016</v>
      </c>
      <c r="I5" s="336">
        <v>2017</v>
      </c>
      <c r="J5" s="336">
        <v>2018</v>
      </c>
      <c r="K5" s="336">
        <v>2019</v>
      </c>
    </row>
    <row r="6" spans="3:11" s="327" customFormat="1" ht="22.15" customHeight="1">
      <c r="C6" s="337" t="s">
        <v>144</v>
      </c>
      <c r="D6" s="338">
        <v>65.116812902144204</v>
      </c>
      <c r="E6" s="338">
        <v>63.535046832610618</v>
      </c>
      <c r="F6" s="338">
        <v>62.113940693086612</v>
      </c>
      <c r="G6" s="338">
        <v>63.347861172423933</v>
      </c>
      <c r="H6" s="338">
        <v>60.665366337156392</v>
      </c>
      <c r="I6" s="338">
        <v>62.421257341279123</v>
      </c>
      <c r="J6" s="338">
        <v>62.161770830449434</v>
      </c>
      <c r="K6" s="338">
        <v>63.009058937616516</v>
      </c>
    </row>
    <row r="7" spans="3:11" s="327" customFormat="1" ht="22.15" customHeight="1">
      <c r="C7" s="339" t="s">
        <v>145</v>
      </c>
      <c r="D7" s="340">
        <v>48.162054657070918</v>
      </c>
      <c r="E7" s="340">
        <v>48.516945372973417</v>
      </c>
      <c r="F7" s="340">
        <v>46.921295491630623</v>
      </c>
      <c r="G7" s="340">
        <v>47.689738777370195</v>
      </c>
      <c r="H7" s="340">
        <v>48.018966854730394</v>
      </c>
      <c r="I7" s="340">
        <v>49.955139823820701</v>
      </c>
      <c r="J7" s="340">
        <v>49.356973721310126</v>
      </c>
      <c r="K7" s="341">
        <v>50.810853851424156</v>
      </c>
    </row>
    <row r="8" spans="3:11" s="327" customFormat="1"/>
  </sheetData>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DB2CF-0A70-4886-8AD2-8C36FF5580D2}">
  <dimension ref="C1:R36"/>
  <sheetViews>
    <sheetView showGridLines="0" workbookViewId="0"/>
  </sheetViews>
  <sheetFormatPr defaultColWidth="10.7109375" defaultRowHeight="15" customHeight="1"/>
  <cols>
    <col min="1" max="2" width="10.7109375" style="219"/>
    <col min="3" max="3" width="20.7109375" style="219" customWidth="1"/>
    <col min="4" max="11" width="10.85546875" style="219" customWidth="1"/>
    <col min="12" max="16384" width="10.7109375" style="219"/>
  </cols>
  <sheetData>
    <row r="1" spans="3:18" s="229" customFormat="1" ht="15" customHeight="1">
      <c r="C1" s="230"/>
      <c r="D1" s="230"/>
      <c r="E1" s="230"/>
      <c r="F1" s="230"/>
      <c r="G1" s="230"/>
      <c r="H1" s="230"/>
      <c r="I1" s="230"/>
      <c r="J1" s="230"/>
      <c r="K1" s="230"/>
    </row>
    <row r="2" spans="3:18" ht="15" customHeight="1">
      <c r="C2" s="228"/>
      <c r="D2" s="228"/>
      <c r="E2" s="228"/>
      <c r="F2" s="228"/>
      <c r="G2" s="228"/>
      <c r="H2" s="228"/>
      <c r="I2" s="228"/>
      <c r="J2" s="228"/>
      <c r="K2" s="228"/>
    </row>
    <row r="3" spans="3:18" ht="15" customHeight="1">
      <c r="C3" s="228"/>
      <c r="D3" s="228"/>
      <c r="E3" s="228"/>
      <c r="F3" s="228"/>
      <c r="G3" s="228"/>
      <c r="H3" s="228"/>
      <c r="I3" s="228"/>
      <c r="J3" s="228"/>
      <c r="K3" s="228"/>
    </row>
    <row r="4" spans="3:18" ht="15" customHeight="1">
      <c r="C4" s="227" t="s">
        <v>75</v>
      </c>
      <c r="D4" s="227"/>
      <c r="E4" s="227"/>
      <c r="F4" s="227"/>
      <c r="G4" s="227"/>
      <c r="H4" s="227"/>
      <c r="I4" s="227"/>
      <c r="J4" s="227"/>
      <c r="K4" s="227"/>
      <c r="L4" s="220"/>
    </row>
    <row r="5" spans="3:18" ht="15" customHeight="1">
      <c r="C5" s="443" t="s">
        <v>203</v>
      </c>
      <c r="D5" s="443" t="s">
        <v>204</v>
      </c>
      <c r="E5" s="443"/>
      <c r="F5" s="443"/>
      <c r="G5" s="443"/>
      <c r="H5" s="443"/>
      <c r="I5" s="443"/>
      <c r="J5" s="443"/>
      <c r="K5" s="443"/>
      <c r="L5" s="220"/>
    </row>
    <row r="6" spans="3:18" ht="15" customHeight="1">
      <c r="C6" s="443"/>
      <c r="D6" s="443"/>
      <c r="E6" s="443"/>
      <c r="F6" s="443"/>
      <c r="G6" s="443"/>
      <c r="H6" s="443"/>
      <c r="I6" s="443"/>
      <c r="J6" s="443"/>
      <c r="K6" s="443"/>
      <c r="L6" s="220"/>
    </row>
    <row r="7" spans="3:18" ht="6.75" customHeight="1">
      <c r="C7" s="443"/>
      <c r="D7" s="443"/>
      <c r="E7" s="443"/>
      <c r="F7" s="443"/>
      <c r="G7" s="443"/>
      <c r="H7" s="443"/>
      <c r="I7" s="443"/>
      <c r="J7" s="443"/>
      <c r="K7" s="443"/>
      <c r="L7" s="220"/>
    </row>
    <row r="8" spans="3:18" ht="15" customHeight="1">
      <c r="C8" s="443"/>
      <c r="D8" s="226">
        <v>2012</v>
      </c>
      <c r="E8" s="226">
        <v>2013</v>
      </c>
      <c r="F8" s="226">
        <v>2014</v>
      </c>
      <c r="G8" s="226">
        <v>2015</v>
      </c>
      <c r="H8" s="226">
        <v>2016</v>
      </c>
      <c r="I8" s="226">
        <v>2017</v>
      </c>
      <c r="J8" s="226">
        <v>2018</v>
      </c>
      <c r="K8" s="226">
        <v>2019</v>
      </c>
      <c r="L8" s="220"/>
    </row>
    <row r="9" spans="3:18" ht="15" customHeight="1">
      <c r="C9" s="444" t="s">
        <v>144</v>
      </c>
      <c r="D9" s="444"/>
      <c r="E9" s="444"/>
      <c r="F9" s="444"/>
      <c r="G9" s="444"/>
      <c r="H9" s="444"/>
      <c r="I9" s="444"/>
      <c r="J9" s="444"/>
      <c r="K9" s="444"/>
      <c r="L9" s="220"/>
    </row>
    <row r="10" spans="3:18" ht="15" customHeight="1">
      <c r="C10" s="224" t="s">
        <v>94</v>
      </c>
      <c r="D10" s="222">
        <v>5.9839474772504628</v>
      </c>
      <c r="E10" s="222">
        <v>5.7909128496744406</v>
      </c>
      <c r="F10" s="222">
        <v>5.7078178583261643</v>
      </c>
      <c r="G10" s="222">
        <v>7.465282705952303</v>
      </c>
      <c r="H10" s="222">
        <v>10.23260313549417</v>
      </c>
      <c r="I10" s="222">
        <v>10.900641908611886</v>
      </c>
      <c r="J10" s="222">
        <v>10.610283618010808</v>
      </c>
      <c r="K10" s="222">
        <v>9.6421772727103505</v>
      </c>
      <c r="L10" s="220"/>
    </row>
    <row r="11" spans="3:18" ht="15" customHeight="1">
      <c r="C11" s="224" t="s">
        <v>205</v>
      </c>
      <c r="D11" s="222">
        <v>10.979843751948165</v>
      </c>
      <c r="E11" s="222">
        <v>10.762820294759482</v>
      </c>
      <c r="F11" s="222">
        <v>10.825264376077287</v>
      </c>
      <c r="G11" s="222">
        <v>13.908340365945934</v>
      </c>
      <c r="H11" s="222">
        <v>19.253022550058525</v>
      </c>
      <c r="I11" s="222">
        <v>19.681288882898912</v>
      </c>
      <c r="J11" s="222">
        <v>19.967295806479246</v>
      </c>
      <c r="K11" s="222">
        <v>18.486551617633186</v>
      </c>
      <c r="L11" s="220"/>
      <c r="R11" s="219" t="s">
        <v>131</v>
      </c>
    </row>
    <row r="12" spans="3:18" ht="15" customHeight="1">
      <c r="C12" s="224" t="s">
        <v>206</v>
      </c>
      <c r="D12" s="222">
        <v>3.80518228956418</v>
      </c>
      <c r="E12" s="222">
        <v>3.8778624330181</v>
      </c>
      <c r="F12" s="222">
        <v>3.8459691187737794</v>
      </c>
      <c r="G12" s="222">
        <v>5.143141002986825</v>
      </c>
      <c r="H12" s="222">
        <v>6.9837584733589306</v>
      </c>
      <c r="I12" s="222">
        <v>7.6241426188130603</v>
      </c>
      <c r="J12" s="222">
        <v>7.3708487255846116</v>
      </c>
      <c r="K12" s="222">
        <v>6.3877881287979488</v>
      </c>
      <c r="L12" s="220"/>
    </row>
    <row r="13" spans="3:18" ht="15" customHeight="1">
      <c r="C13" s="224" t="s">
        <v>207</v>
      </c>
      <c r="D13" s="222">
        <v>3.0988385903466216</v>
      </c>
      <c r="E13" s="222">
        <v>2.8939759283228739</v>
      </c>
      <c r="F13" s="222">
        <v>2.767157572672605</v>
      </c>
      <c r="G13" s="222">
        <v>3.8806891684494929</v>
      </c>
      <c r="H13" s="222">
        <v>5.9456027516164118</v>
      </c>
      <c r="I13" s="222">
        <v>6.7844460059007439</v>
      </c>
      <c r="J13" s="222">
        <v>6.1922281234927272</v>
      </c>
      <c r="K13" s="222">
        <v>5.9111796542861201</v>
      </c>
      <c r="L13" s="220"/>
    </row>
    <row r="14" spans="3:18" ht="15" customHeight="1">
      <c r="C14" s="224" t="s">
        <v>208</v>
      </c>
      <c r="D14" s="222">
        <v>1.908591560985837</v>
      </c>
      <c r="E14" s="222">
        <v>1.5554488006859513</v>
      </c>
      <c r="F14" s="222">
        <v>1.8029072271885567</v>
      </c>
      <c r="G14" s="222">
        <v>2.6051642113848805</v>
      </c>
      <c r="H14" s="222">
        <v>3.7973361512846195</v>
      </c>
      <c r="I14" s="222">
        <v>4.8999038950977623</v>
      </c>
      <c r="J14" s="222">
        <v>4.2638685388674205</v>
      </c>
      <c r="K14" s="222">
        <v>4.5713737682191109</v>
      </c>
      <c r="L14" s="220"/>
    </row>
    <row r="15" spans="3:18" ht="15" customHeight="1">
      <c r="C15" s="445" t="s">
        <v>145</v>
      </c>
      <c r="D15" s="445"/>
      <c r="E15" s="445"/>
      <c r="F15" s="445"/>
      <c r="G15" s="445"/>
      <c r="H15" s="445"/>
      <c r="I15" s="445"/>
      <c r="J15" s="445"/>
      <c r="K15" s="445"/>
      <c r="L15" s="220"/>
    </row>
    <row r="16" spans="3:18" ht="15" customHeight="1">
      <c r="C16" s="224" t="s">
        <v>94</v>
      </c>
      <c r="D16" s="222">
        <v>9.0572971757648624</v>
      </c>
      <c r="E16" s="222">
        <v>9.0551239202356761</v>
      </c>
      <c r="F16" s="222">
        <v>8.4925524328883828</v>
      </c>
      <c r="G16" s="222">
        <v>10.467359829052601</v>
      </c>
      <c r="H16" s="222">
        <v>13.114668195753238</v>
      </c>
      <c r="I16" s="222">
        <v>14.594630108159208</v>
      </c>
      <c r="J16" s="222">
        <v>13.812173361879729</v>
      </c>
      <c r="K16" s="222">
        <v>14.130568977077042</v>
      </c>
      <c r="L16" s="220"/>
    </row>
    <row r="17" spans="3:12" ht="15" customHeight="1">
      <c r="C17" s="224" t="s">
        <v>205</v>
      </c>
      <c r="D17" s="222">
        <v>16.082150943285221</v>
      </c>
      <c r="E17" s="222">
        <v>16.32944684192254</v>
      </c>
      <c r="F17" s="222">
        <v>15.793272766789038</v>
      </c>
      <c r="G17" s="222">
        <v>19.533856687700116</v>
      </c>
      <c r="H17" s="222">
        <v>24.519698917720078</v>
      </c>
      <c r="I17" s="222">
        <v>26.248884346227609</v>
      </c>
      <c r="J17" s="222">
        <v>25.241191634380915</v>
      </c>
      <c r="K17" s="222">
        <v>25.771843685053526</v>
      </c>
      <c r="L17" s="220"/>
    </row>
    <row r="18" spans="3:12" ht="15" customHeight="1">
      <c r="C18" s="224" t="s">
        <v>206</v>
      </c>
      <c r="D18" s="222">
        <v>6.5370188255463715</v>
      </c>
      <c r="E18" s="222">
        <v>6.4966719298277225</v>
      </c>
      <c r="F18" s="222">
        <v>6.0578600256115287</v>
      </c>
      <c r="G18" s="222">
        <v>7.6402460338936136</v>
      </c>
      <c r="H18" s="222">
        <v>9.7822937903602227</v>
      </c>
      <c r="I18" s="222">
        <v>11.098805742330088</v>
      </c>
      <c r="J18" s="222">
        <v>10.601013839712927</v>
      </c>
      <c r="K18" s="222">
        <v>10.815504274964994</v>
      </c>
      <c r="L18" s="220"/>
    </row>
    <row r="19" spans="3:12" ht="15" customHeight="1">
      <c r="C19" s="224" t="s">
        <v>207</v>
      </c>
      <c r="D19" s="222">
        <v>3.3323453012641502</v>
      </c>
      <c r="E19" s="222">
        <v>3.2062115269446929</v>
      </c>
      <c r="F19" s="222">
        <v>3.2471711567706945</v>
      </c>
      <c r="G19" s="222">
        <v>3.7744733694881991</v>
      </c>
      <c r="H19" s="222">
        <v>4.9966508871797606</v>
      </c>
      <c r="I19" s="222">
        <v>6.4372377106993612</v>
      </c>
      <c r="J19" s="222">
        <v>6.7520899270156702</v>
      </c>
      <c r="K19" s="222">
        <v>7.0878534333557734</v>
      </c>
      <c r="L19" s="220"/>
    </row>
    <row r="20" spans="3:12" ht="15" customHeight="1">
      <c r="C20" s="224" t="s">
        <v>208</v>
      </c>
      <c r="D20" s="222">
        <v>1.8641609479940608</v>
      </c>
      <c r="E20" s="222">
        <v>1.9582888356350314</v>
      </c>
      <c r="F20" s="222">
        <v>1.9889836264226111</v>
      </c>
      <c r="G20" s="222">
        <v>2.2405029077114356</v>
      </c>
      <c r="H20" s="222">
        <v>2.838593986640868</v>
      </c>
      <c r="I20" s="222">
        <v>4.0256518046034513</v>
      </c>
      <c r="J20" s="222">
        <v>3.3657945112940597</v>
      </c>
      <c r="K20" s="222">
        <v>3.5678307303827093</v>
      </c>
      <c r="L20" s="220"/>
    </row>
    <row r="21" spans="3:12" ht="15" customHeight="1">
      <c r="C21" s="220" t="s">
        <v>209</v>
      </c>
      <c r="D21" s="220"/>
      <c r="E21" s="220"/>
      <c r="F21" s="220"/>
      <c r="G21" s="220"/>
      <c r="H21" s="220"/>
      <c r="I21" s="220"/>
      <c r="J21" s="220"/>
      <c r="K21" s="220"/>
      <c r="L21" s="220"/>
    </row>
    <row r="22" spans="3:12" ht="15" customHeight="1">
      <c r="C22" s="220" t="s">
        <v>210</v>
      </c>
      <c r="D22" s="220"/>
      <c r="E22" s="220"/>
      <c r="F22" s="220"/>
      <c r="G22" s="220"/>
      <c r="H22" s="220"/>
      <c r="I22" s="220"/>
      <c r="J22" s="220"/>
      <c r="K22" s="220"/>
      <c r="L22" s="220"/>
    </row>
    <row r="23" spans="3:12" ht="15" customHeight="1">
      <c r="C23" s="220" t="s">
        <v>211</v>
      </c>
      <c r="D23" s="221"/>
      <c r="E23" s="221"/>
      <c r="F23" s="221"/>
      <c r="G23" s="221"/>
      <c r="H23" s="221"/>
      <c r="I23" s="221"/>
      <c r="J23" s="221"/>
      <c r="K23" s="220"/>
      <c r="L23" s="220"/>
    </row>
    <row r="24" spans="3:12" ht="15" customHeight="1">
      <c r="C24" s="220"/>
      <c r="D24" s="220"/>
      <c r="E24" s="220"/>
      <c r="F24" s="220"/>
      <c r="G24" s="220"/>
      <c r="H24" s="220"/>
      <c r="I24" s="220"/>
      <c r="J24" s="220"/>
      <c r="K24" s="220"/>
      <c r="L24" s="220"/>
    </row>
    <row r="25" spans="3:12" ht="15" customHeight="1">
      <c r="C25" s="220"/>
      <c r="D25" s="220"/>
      <c r="E25" s="220"/>
      <c r="F25" s="220"/>
      <c r="G25" s="220"/>
      <c r="H25" s="220"/>
      <c r="I25" s="220"/>
      <c r="J25" s="220"/>
      <c r="K25" s="220"/>
      <c r="L25" s="220"/>
    </row>
    <row r="26" spans="3:12" ht="15" customHeight="1">
      <c r="C26" s="220"/>
      <c r="D26" s="220"/>
      <c r="E26" s="220"/>
      <c r="F26" s="220"/>
      <c r="G26" s="220"/>
      <c r="H26" s="220"/>
      <c r="I26" s="220"/>
      <c r="J26" s="220"/>
      <c r="K26" s="220"/>
      <c r="L26" s="220"/>
    </row>
    <row r="27" spans="3:12" ht="15" customHeight="1">
      <c r="C27" s="220"/>
      <c r="D27" s="220"/>
      <c r="E27" s="220"/>
      <c r="F27" s="220"/>
      <c r="G27" s="220"/>
      <c r="H27" s="220"/>
      <c r="I27" s="220"/>
      <c r="J27" s="220"/>
      <c r="K27" s="220"/>
      <c r="L27" s="220"/>
    </row>
    <row r="28" spans="3:12" ht="15" customHeight="1">
      <c r="C28" s="220"/>
      <c r="D28" s="220"/>
      <c r="E28" s="220"/>
      <c r="F28" s="220"/>
      <c r="G28" s="220"/>
      <c r="H28" s="220"/>
      <c r="I28" s="220"/>
      <c r="J28" s="220"/>
      <c r="K28" s="220"/>
      <c r="L28" s="220"/>
    </row>
    <row r="29" spans="3:12" ht="15" customHeight="1">
      <c r="C29" s="220"/>
      <c r="D29" s="220"/>
      <c r="E29" s="220"/>
      <c r="F29" s="220"/>
      <c r="G29" s="220"/>
      <c r="H29" s="220"/>
      <c r="I29" s="220"/>
      <c r="J29" s="220"/>
      <c r="K29" s="220"/>
      <c r="L29" s="220"/>
    </row>
    <row r="30" spans="3:12" ht="15" customHeight="1">
      <c r="C30" s="220"/>
      <c r="D30" s="220"/>
      <c r="E30" s="220"/>
      <c r="F30" s="220"/>
      <c r="G30" s="220"/>
      <c r="H30" s="220"/>
      <c r="I30" s="220"/>
      <c r="J30" s="220"/>
      <c r="K30" s="220"/>
      <c r="L30" s="220"/>
    </row>
    <row r="31" spans="3:12" ht="15" customHeight="1">
      <c r="C31" s="220"/>
      <c r="D31" s="220"/>
      <c r="E31" s="220"/>
      <c r="F31" s="220"/>
      <c r="G31" s="220"/>
      <c r="H31" s="220"/>
      <c r="I31" s="220"/>
      <c r="J31" s="220"/>
      <c r="K31" s="220"/>
      <c r="L31" s="220"/>
    </row>
    <row r="32" spans="3:12" ht="15" customHeight="1">
      <c r="C32" s="220"/>
      <c r="D32" s="220"/>
      <c r="E32" s="220"/>
      <c r="F32" s="220"/>
      <c r="G32" s="220"/>
      <c r="H32" s="220"/>
      <c r="I32" s="220"/>
      <c r="J32" s="220"/>
      <c r="K32" s="220"/>
      <c r="L32" s="220"/>
    </row>
    <row r="33" spans="3:12" ht="15" customHeight="1">
      <c r="C33" s="220"/>
      <c r="D33" s="220"/>
      <c r="E33" s="220"/>
      <c r="F33" s="220"/>
      <c r="G33" s="220"/>
      <c r="H33" s="220"/>
      <c r="I33" s="220"/>
      <c r="J33" s="220"/>
      <c r="K33" s="220"/>
      <c r="L33" s="220"/>
    </row>
    <row r="34" spans="3:12" ht="15" customHeight="1">
      <c r="C34" s="220"/>
      <c r="D34" s="220"/>
      <c r="E34" s="220"/>
      <c r="F34" s="220"/>
      <c r="G34" s="220"/>
      <c r="H34" s="220"/>
      <c r="I34" s="220"/>
      <c r="J34" s="220"/>
      <c r="K34" s="220"/>
      <c r="L34" s="220"/>
    </row>
    <row r="35" spans="3:12" ht="15" customHeight="1">
      <c r="C35" s="220"/>
      <c r="D35" s="220"/>
      <c r="E35" s="220"/>
      <c r="F35" s="220"/>
      <c r="G35" s="220"/>
      <c r="H35" s="220"/>
      <c r="I35" s="220"/>
      <c r="J35" s="220"/>
      <c r="K35" s="220"/>
      <c r="L35" s="220"/>
    </row>
    <row r="36" spans="3:12" ht="15" customHeight="1">
      <c r="C36" s="220"/>
      <c r="D36" s="220"/>
      <c r="E36" s="220"/>
      <c r="F36" s="220"/>
      <c r="G36" s="220"/>
      <c r="H36" s="220"/>
      <c r="I36" s="220"/>
      <c r="J36" s="220"/>
      <c r="K36" s="220"/>
      <c r="L36" s="220"/>
    </row>
  </sheetData>
  <sheetProtection selectLockedCells="1" selectUnlockedCells="1"/>
  <mergeCells count="4">
    <mergeCell ref="C5:C8"/>
    <mergeCell ref="D5:K7"/>
    <mergeCell ref="C9:K9"/>
    <mergeCell ref="C15:K15"/>
  </mergeCells>
  <pageMargins left="0.75" right="0.75" top="1" bottom="1" header="0.51180555555555551" footer="0.51180555555555551"/>
  <pageSetup paperSize="9" firstPageNumber="0" orientation="portrait" horizontalDpi="300" verticalDpi="300"/>
  <headerFooter alignWithMargins="0">
    <oddHeader>&amp;L&amp;"Calibri"&amp;10&amp;KFF0000 Conteúdo não deve deixar o sistema de arquivos da empresa&amp;1#_x000D_</oddHead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68929-5FB9-4839-AB9A-277F98DD7198}">
  <dimension ref="C1:K9"/>
  <sheetViews>
    <sheetView showGridLines="0" workbookViewId="0"/>
  </sheetViews>
  <sheetFormatPr defaultColWidth="9.140625" defaultRowHeight="15"/>
  <cols>
    <col min="1" max="2" width="9.140625" style="324"/>
    <col min="3" max="3" width="10.85546875" style="324" customWidth="1"/>
    <col min="4" max="11" width="9.7109375" style="324" customWidth="1"/>
    <col min="12" max="16384" width="9.140625" style="324"/>
  </cols>
  <sheetData>
    <row r="1" spans="3:11" s="323" customFormat="1"/>
    <row r="2" spans="3:11" ht="30.6" customHeight="1"/>
    <row r="4" spans="3:11" ht="30" customHeight="1">
      <c r="C4" s="342" t="s">
        <v>48</v>
      </c>
      <c r="D4" s="342"/>
      <c r="E4" s="342"/>
      <c r="F4" s="342"/>
      <c r="G4" s="342"/>
      <c r="H4" s="342"/>
      <c r="I4" s="342"/>
      <c r="J4" s="342"/>
      <c r="K4" s="342"/>
    </row>
    <row r="5" spans="3:11" s="329" customFormat="1" ht="22.15" customHeight="1">
      <c r="C5" s="297"/>
      <c r="D5" s="297">
        <v>2012</v>
      </c>
      <c r="E5" s="297">
        <v>2013</v>
      </c>
      <c r="F5" s="297">
        <v>2014</v>
      </c>
      <c r="G5" s="297">
        <v>2015</v>
      </c>
      <c r="H5" s="297">
        <v>2016</v>
      </c>
      <c r="I5" s="297">
        <v>2017</v>
      </c>
      <c r="J5" s="297">
        <v>2018</v>
      </c>
      <c r="K5" s="297">
        <v>2019</v>
      </c>
    </row>
    <row r="6" spans="3:11" s="329" customFormat="1" ht="22.15" customHeight="1">
      <c r="C6" s="328" t="s">
        <v>144</v>
      </c>
      <c r="D6" s="343">
        <v>1572.430248341097</v>
      </c>
      <c r="E6" s="343">
        <v>1629.2819833530759</v>
      </c>
      <c r="F6" s="343">
        <v>1641.2690239112303</v>
      </c>
      <c r="G6" s="343">
        <v>1585.5461778641834</v>
      </c>
      <c r="H6" s="343">
        <v>1533.9774997306922</v>
      </c>
      <c r="I6" s="343">
        <v>1546.7241521386868</v>
      </c>
      <c r="J6" s="343">
        <v>1493.7901552652909</v>
      </c>
      <c r="K6" s="343">
        <v>1483.0707859988581</v>
      </c>
    </row>
    <row r="7" spans="3:11" s="329" customFormat="1" ht="22.15" customHeight="1">
      <c r="C7" s="344" t="s">
        <v>145</v>
      </c>
      <c r="D7" s="345">
        <v>1366.9943352101402</v>
      </c>
      <c r="E7" s="345">
        <v>1393.8302590217554</v>
      </c>
      <c r="F7" s="345">
        <v>1416.2497692147429</v>
      </c>
      <c r="G7" s="345">
        <v>1373.0656175841118</v>
      </c>
      <c r="H7" s="345">
        <v>1390.5503529199607</v>
      </c>
      <c r="I7" s="345">
        <v>1356.1922324696814</v>
      </c>
      <c r="J7" s="345">
        <v>1376.3471658780588</v>
      </c>
      <c r="K7" s="345">
        <v>1336.5618418363251</v>
      </c>
    </row>
    <row r="8" spans="3:11">
      <c r="C8" s="346"/>
      <c r="D8" s="346"/>
      <c r="E8" s="346"/>
      <c r="F8" s="346"/>
      <c r="G8" s="346"/>
      <c r="H8" s="346"/>
      <c r="I8" s="346"/>
      <c r="J8" s="346"/>
      <c r="K8" s="346"/>
    </row>
    <row r="9" spans="3:11">
      <c r="C9" s="346"/>
      <c r="D9" s="346"/>
      <c r="E9" s="346"/>
      <c r="F9" s="346"/>
      <c r="G9" s="346"/>
      <c r="H9" s="346"/>
      <c r="I9" s="346"/>
      <c r="J9" s="346"/>
      <c r="K9" s="346"/>
    </row>
  </sheetData>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AD3C1-1D83-4226-90DB-AD05DDF7578B}">
  <dimension ref="C1:K44"/>
  <sheetViews>
    <sheetView showGridLines="0" workbookViewId="0"/>
  </sheetViews>
  <sheetFormatPr defaultColWidth="10.7109375" defaultRowHeight="15" customHeight="1"/>
  <cols>
    <col min="1" max="2" width="10.7109375" style="155"/>
    <col min="3" max="3" width="20.7109375" style="155" customWidth="1"/>
    <col min="4" max="11" width="8.7109375" style="155" customWidth="1"/>
    <col min="12" max="258" width="10.7109375" style="155"/>
    <col min="259" max="259" width="20.7109375" style="155" customWidth="1"/>
    <col min="260" max="267" width="8.140625" style="155" customWidth="1"/>
    <col min="268" max="514" width="10.7109375" style="155"/>
    <col min="515" max="515" width="20.7109375" style="155" customWidth="1"/>
    <col min="516" max="523" width="8.140625" style="155" customWidth="1"/>
    <col min="524" max="770" width="10.7109375" style="155"/>
    <col min="771" max="771" width="20.7109375" style="155" customWidth="1"/>
    <col min="772" max="779" width="8.140625" style="155" customWidth="1"/>
    <col min="780" max="1026" width="10.7109375" style="155"/>
    <col min="1027" max="1027" width="20.7109375" style="155" customWidth="1"/>
    <col min="1028" max="1035" width="8.140625" style="155" customWidth="1"/>
    <col min="1036" max="1282" width="10.7109375" style="155"/>
    <col min="1283" max="1283" width="20.7109375" style="155" customWidth="1"/>
    <col min="1284" max="1291" width="8.140625" style="155" customWidth="1"/>
    <col min="1292" max="1538" width="10.7109375" style="155"/>
    <col min="1539" max="1539" width="20.7109375" style="155" customWidth="1"/>
    <col min="1540" max="1547" width="8.140625" style="155" customWidth="1"/>
    <col min="1548" max="1794" width="10.7109375" style="155"/>
    <col min="1795" max="1795" width="20.7109375" style="155" customWidth="1"/>
    <col min="1796" max="1803" width="8.140625" style="155" customWidth="1"/>
    <col min="1804" max="2050" width="10.7109375" style="155"/>
    <col min="2051" max="2051" width="20.7109375" style="155" customWidth="1"/>
    <col min="2052" max="2059" width="8.140625" style="155" customWidth="1"/>
    <col min="2060" max="2306" width="10.7109375" style="155"/>
    <col min="2307" max="2307" width="20.7109375" style="155" customWidth="1"/>
    <col min="2308" max="2315" width="8.140625" style="155" customWidth="1"/>
    <col min="2316" max="2562" width="10.7109375" style="155"/>
    <col min="2563" max="2563" width="20.7109375" style="155" customWidth="1"/>
    <col min="2564" max="2571" width="8.140625" style="155" customWidth="1"/>
    <col min="2572" max="2818" width="10.7109375" style="155"/>
    <col min="2819" max="2819" width="20.7109375" style="155" customWidth="1"/>
    <col min="2820" max="2827" width="8.140625" style="155" customWidth="1"/>
    <col min="2828" max="3074" width="10.7109375" style="155"/>
    <col min="3075" max="3075" width="20.7109375" style="155" customWidth="1"/>
    <col min="3076" max="3083" width="8.140625" style="155" customWidth="1"/>
    <col min="3084" max="3330" width="10.7109375" style="155"/>
    <col min="3331" max="3331" width="20.7109375" style="155" customWidth="1"/>
    <col min="3332" max="3339" width="8.140625" style="155" customWidth="1"/>
    <col min="3340" max="3586" width="10.7109375" style="155"/>
    <col min="3587" max="3587" width="20.7109375" style="155" customWidth="1"/>
    <col min="3588" max="3595" width="8.140625" style="155" customWidth="1"/>
    <col min="3596" max="3842" width="10.7109375" style="155"/>
    <col min="3843" max="3843" width="20.7109375" style="155" customWidth="1"/>
    <col min="3844" max="3851" width="8.140625" style="155" customWidth="1"/>
    <col min="3852" max="4098" width="10.7109375" style="155"/>
    <col min="4099" max="4099" width="20.7109375" style="155" customWidth="1"/>
    <col min="4100" max="4107" width="8.140625" style="155" customWidth="1"/>
    <col min="4108" max="4354" width="10.7109375" style="155"/>
    <col min="4355" max="4355" width="20.7109375" style="155" customWidth="1"/>
    <col min="4356" max="4363" width="8.140625" style="155" customWidth="1"/>
    <col min="4364" max="4610" width="10.7109375" style="155"/>
    <col min="4611" max="4611" width="20.7109375" style="155" customWidth="1"/>
    <col min="4612" max="4619" width="8.140625" style="155" customWidth="1"/>
    <col min="4620" max="4866" width="10.7109375" style="155"/>
    <col min="4867" max="4867" width="20.7109375" style="155" customWidth="1"/>
    <col min="4868" max="4875" width="8.140625" style="155" customWidth="1"/>
    <col min="4876" max="5122" width="10.7109375" style="155"/>
    <col min="5123" max="5123" width="20.7109375" style="155" customWidth="1"/>
    <col min="5124" max="5131" width="8.140625" style="155" customWidth="1"/>
    <col min="5132" max="5378" width="10.7109375" style="155"/>
    <col min="5379" max="5379" width="20.7109375" style="155" customWidth="1"/>
    <col min="5380" max="5387" width="8.140625" style="155" customWidth="1"/>
    <col min="5388" max="5634" width="10.7109375" style="155"/>
    <col min="5635" max="5635" width="20.7109375" style="155" customWidth="1"/>
    <col min="5636" max="5643" width="8.140625" style="155" customWidth="1"/>
    <col min="5644" max="5890" width="10.7109375" style="155"/>
    <col min="5891" max="5891" width="20.7109375" style="155" customWidth="1"/>
    <col min="5892" max="5899" width="8.140625" style="155" customWidth="1"/>
    <col min="5900" max="6146" width="10.7109375" style="155"/>
    <col min="6147" max="6147" width="20.7109375" style="155" customWidth="1"/>
    <col min="6148" max="6155" width="8.140625" style="155" customWidth="1"/>
    <col min="6156" max="6402" width="10.7109375" style="155"/>
    <col min="6403" max="6403" width="20.7109375" style="155" customWidth="1"/>
    <col min="6404" max="6411" width="8.140625" style="155" customWidth="1"/>
    <col min="6412" max="6658" width="10.7109375" style="155"/>
    <col min="6659" max="6659" width="20.7109375" style="155" customWidth="1"/>
    <col min="6660" max="6667" width="8.140625" style="155" customWidth="1"/>
    <col min="6668" max="6914" width="10.7109375" style="155"/>
    <col min="6915" max="6915" width="20.7109375" style="155" customWidth="1"/>
    <col min="6916" max="6923" width="8.140625" style="155" customWidth="1"/>
    <col min="6924" max="7170" width="10.7109375" style="155"/>
    <col min="7171" max="7171" width="20.7109375" style="155" customWidth="1"/>
    <col min="7172" max="7179" width="8.140625" style="155" customWidth="1"/>
    <col min="7180" max="7426" width="10.7109375" style="155"/>
    <col min="7427" max="7427" width="20.7109375" style="155" customWidth="1"/>
    <col min="7428" max="7435" width="8.140625" style="155" customWidth="1"/>
    <col min="7436" max="7682" width="10.7109375" style="155"/>
    <col min="7683" max="7683" width="20.7109375" style="155" customWidth="1"/>
    <col min="7684" max="7691" width="8.140625" style="155" customWidth="1"/>
    <col min="7692" max="7938" width="10.7109375" style="155"/>
    <col min="7939" max="7939" width="20.7109375" style="155" customWidth="1"/>
    <col min="7940" max="7947" width="8.140625" style="155" customWidth="1"/>
    <col min="7948" max="8194" width="10.7109375" style="155"/>
    <col min="8195" max="8195" width="20.7109375" style="155" customWidth="1"/>
    <col min="8196" max="8203" width="8.140625" style="155" customWidth="1"/>
    <col min="8204" max="8450" width="10.7109375" style="155"/>
    <col min="8451" max="8451" width="20.7109375" style="155" customWidth="1"/>
    <col min="8452" max="8459" width="8.140625" style="155" customWidth="1"/>
    <col min="8460" max="8706" width="10.7109375" style="155"/>
    <col min="8707" max="8707" width="20.7109375" style="155" customWidth="1"/>
    <col min="8708" max="8715" width="8.140625" style="155" customWidth="1"/>
    <col min="8716" max="8962" width="10.7109375" style="155"/>
    <col min="8963" max="8963" width="20.7109375" style="155" customWidth="1"/>
    <col min="8964" max="8971" width="8.140625" style="155" customWidth="1"/>
    <col min="8972" max="9218" width="10.7109375" style="155"/>
    <col min="9219" max="9219" width="20.7109375" style="155" customWidth="1"/>
    <col min="9220" max="9227" width="8.140625" style="155" customWidth="1"/>
    <col min="9228" max="9474" width="10.7109375" style="155"/>
    <col min="9475" max="9475" width="20.7109375" style="155" customWidth="1"/>
    <col min="9476" max="9483" width="8.140625" style="155" customWidth="1"/>
    <col min="9484" max="9730" width="10.7109375" style="155"/>
    <col min="9731" max="9731" width="20.7109375" style="155" customWidth="1"/>
    <col min="9732" max="9739" width="8.140625" style="155" customWidth="1"/>
    <col min="9740" max="9986" width="10.7109375" style="155"/>
    <col min="9987" max="9987" width="20.7109375" style="155" customWidth="1"/>
    <col min="9988" max="9995" width="8.140625" style="155" customWidth="1"/>
    <col min="9996" max="10242" width="10.7109375" style="155"/>
    <col min="10243" max="10243" width="20.7109375" style="155" customWidth="1"/>
    <col min="10244" max="10251" width="8.140625" style="155" customWidth="1"/>
    <col min="10252" max="10498" width="10.7109375" style="155"/>
    <col min="10499" max="10499" width="20.7109375" style="155" customWidth="1"/>
    <col min="10500" max="10507" width="8.140625" style="155" customWidth="1"/>
    <col min="10508" max="10754" width="10.7109375" style="155"/>
    <col min="10755" max="10755" width="20.7109375" style="155" customWidth="1"/>
    <col min="10756" max="10763" width="8.140625" style="155" customWidth="1"/>
    <col min="10764" max="11010" width="10.7109375" style="155"/>
    <col min="11011" max="11011" width="20.7109375" style="155" customWidth="1"/>
    <col min="11012" max="11019" width="8.140625" style="155" customWidth="1"/>
    <col min="11020" max="11266" width="10.7109375" style="155"/>
    <col min="11267" max="11267" width="20.7109375" style="155" customWidth="1"/>
    <col min="11268" max="11275" width="8.140625" style="155" customWidth="1"/>
    <col min="11276" max="11522" width="10.7109375" style="155"/>
    <col min="11523" max="11523" width="20.7109375" style="155" customWidth="1"/>
    <col min="11524" max="11531" width="8.140625" style="155" customWidth="1"/>
    <col min="11532" max="11778" width="10.7109375" style="155"/>
    <col min="11779" max="11779" width="20.7109375" style="155" customWidth="1"/>
    <col min="11780" max="11787" width="8.140625" style="155" customWidth="1"/>
    <col min="11788" max="12034" width="10.7109375" style="155"/>
    <col min="12035" max="12035" width="20.7109375" style="155" customWidth="1"/>
    <col min="12036" max="12043" width="8.140625" style="155" customWidth="1"/>
    <col min="12044" max="12290" width="10.7109375" style="155"/>
    <col min="12291" max="12291" width="20.7109375" style="155" customWidth="1"/>
    <col min="12292" max="12299" width="8.140625" style="155" customWidth="1"/>
    <col min="12300" max="12546" width="10.7109375" style="155"/>
    <col min="12547" max="12547" width="20.7109375" style="155" customWidth="1"/>
    <col min="12548" max="12555" width="8.140625" style="155" customWidth="1"/>
    <col min="12556" max="12802" width="10.7109375" style="155"/>
    <col min="12803" max="12803" width="20.7109375" style="155" customWidth="1"/>
    <col min="12804" max="12811" width="8.140625" style="155" customWidth="1"/>
    <col min="12812" max="13058" width="10.7109375" style="155"/>
    <col min="13059" max="13059" width="20.7109375" style="155" customWidth="1"/>
    <col min="13060" max="13067" width="8.140625" style="155" customWidth="1"/>
    <col min="13068" max="13314" width="10.7109375" style="155"/>
    <col min="13315" max="13315" width="20.7109375" style="155" customWidth="1"/>
    <col min="13316" max="13323" width="8.140625" style="155" customWidth="1"/>
    <col min="13324" max="13570" width="10.7109375" style="155"/>
    <col min="13571" max="13571" width="20.7109375" style="155" customWidth="1"/>
    <col min="13572" max="13579" width="8.140625" style="155" customWidth="1"/>
    <col min="13580" max="13826" width="10.7109375" style="155"/>
    <col min="13827" max="13827" width="20.7109375" style="155" customWidth="1"/>
    <col min="13828" max="13835" width="8.140625" style="155" customWidth="1"/>
    <col min="13836" max="14082" width="10.7109375" style="155"/>
    <col min="14083" max="14083" width="20.7109375" style="155" customWidth="1"/>
    <col min="14084" max="14091" width="8.140625" style="155" customWidth="1"/>
    <col min="14092" max="14338" width="10.7109375" style="155"/>
    <col min="14339" max="14339" width="20.7109375" style="155" customWidth="1"/>
    <col min="14340" max="14347" width="8.140625" style="155" customWidth="1"/>
    <col min="14348" max="14594" width="10.7109375" style="155"/>
    <col min="14595" max="14595" width="20.7109375" style="155" customWidth="1"/>
    <col min="14596" max="14603" width="8.140625" style="155" customWidth="1"/>
    <col min="14604" max="14850" width="10.7109375" style="155"/>
    <col min="14851" max="14851" width="20.7109375" style="155" customWidth="1"/>
    <col min="14852" max="14859" width="8.140625" style="155" customWidth="1"/>
    <col min="14860" max="15106" width="10.7109375" style="155"/>
    <col min="15107" max="15107" width="20.7109375" style="155" customWidth="1"/>
    <col min="15108" max="15115" width="8.140625" style="155" customWidth="1"/>
    <col min="15116" max="15362" width="10.7109375" style="155"/>
    <col min="15363" max="15363" width="20.7109375" style="155" customWidth="1"/>
    <col min="15364" max="15371" width="8.140625" style="155" customWidth="1"/>
    <col min="15372" max="15618" width="10.7109375" style="155"/>
    <col min="15619" max="15619" width="20.7109375" style="155" customWidth="1"/>
    <col min="15620" max="15627" width="8.140625" style="155" customWidth="1"/>
    <col min="15628" max="15874" width="10.7109375" style="155"/>
    <col min="15875" max="15875" width="20.7109375" style="155" customWidth="1"/>
    <col min="15876" max="15883" width="8.140625" style="155" customWidth="1"/>
    <col min="15884" max="16130" width="10.7109375" style="155"/>
    <col min="16131" max="16131" width="20.7109375" style="155" customWidth="1"/>
    <col min="16132" max="16139" width="8.140625" style="155" customWidth="1"/>
    <col min="16140" max="16384" width="10.7109375" style="155"/>
  </cols>
  <sheetData>
    <row r="1" spans="3:11" s="154" customFormat="1" ht="15" customHeight="1"/>
    <row r="4" spans="3:11" ht="12.75">
      <c r="C4" s="165" t="s">
        <v>87</v>
      </c>
      <c r="D4" s="156"/>
      <c r="E4" s="156"/>
      <c r="F4" s="156"/>
      <c r="G4" s="156"/>
      <c r="H4" s="156"/>
      <c r="I4" s="156"/>
      <c r="J4" s="156"/>
      <c r="K4" s="156"/>
    </row>
    <row r="5" spans="3:11" ht="22.15" customHeight="1">
      <c r="C5" s="454" t="s">
        <v>92</v>
      </c>
      <c r="D5" s="453">
        <v>2016</v>
      </c>
      <c r="E5" s="453"/>
      <c r="F5" s="453">
        <v>2017</v>
      </c>
      <c r="G5" s="453"/>
      <c r="H5" s="453">
        <v>2018</v>
      </c>
      <c r="I5" s="453"/>
      <c r="J5" s="453">
        <v>2019</v>
      </c>
      <c r="K5" s="453"/>
    </row>
    <row r="6" spans="3:11" ht="22.15" customHeight="1">
      <c r="C6" s="455"/>
      <c r="D6" s="157" t="s">
        <v>144</v>
      </c>
      <c r="E6" s="157" t="s">
        <v>145</v>
      </c>
      <c r="F6" s="157" t="s">
        <v>144</v>
      </c>
      <c r="G6" s="157" t="s">
        <v>145</v>
      </c>
      <c r="H6" s="157" t="s">
        <v>144</v>
      </c>
      <c r="I6" s="157" t="s">
        <v>145</v>
      </c>
      <c r="J6" s="157" t="s">
        <v>144</v>
      </c>
      <c r="K6" s="157" t="s">
        <v>145</v>
      </c>
    </row>
    <row r="7" spans="3:11" s="158" customFormat="1" ht="22.15" customHeight="1">
      <c r="C7" s="159" t="s">
        <v>97</v>
      </c>
      <c r="D7" s="166">
        <v>9.4572862551168893</v>
      </c>
      <c r="E7" s="166">
        <v>17.273545641877686</v>
      </c>
      <c r="F7" s="166">
        <v>9.1305991008333862</v>
      </c>
      <c r="G7" s="166">
        <v>17.039486059506544</v>
      </c>
      <c r="H7" s="166">
        <v>9.2314344382310924</v>
      </c>
      <c r="I7" s="166">
        <v>17.318311531757089</v>
      </c>
      <c r="J7" s="166">
        <v>9.2781620388193584</v>
      </c>
      <c r="K7" s="166">
        <v>17.459644707601509</v>
      </c>
    </row>
    <row r="8" spans="3:11" s="158" customFormat="1" ht="22.15" customHeight="1">
      <c r="C8" s="159" t="s">
        <v>98</v>
      </c>
      <c r="D8" s="166">
        <v>9.3649681556071638</v>
      </c>
      <c r="E8" s="166">
        <v>17.175155228453967</v>
      </c>
      <c r="F8" s="166">
        <v>8.8349862829396315</v>
      </c>
      <c r="G8" s="166">
        <v>16.778803471260616</v>
      </c>
      <c r="H8" s="166">
        <v>9.8202379423029331</v>
      </c>
      <c r="I8" s="166">
        <v>17.210828493243511</v>
      </c>
      <c r="J8" s="166">
        <v>10.020452614064506</v>
      </c>
      <c r="K8" s="166">
        <v>18.202573448566763</v>
      </c>
    </row>
    <row r="9" spans="3:11" ht="22.15" customHeight="1">
      <c r="C9" s="160" t="s">
        <v>99</v>
      </c>
      <c r="D9" s="161">
        <v>9.8821184683473664</v>
      </c>
      <c r="E9" s="161">
        <v>18.467118352764746</v>
      </c>
      <c r="F9" s="161">
        <v>8.5058076772016236</v>
      </c>
      <c r="G9" s="161">
        <v>17.263879448237219</v>
      </c>
      <c r="H9" s="161">
        <v>9.2080871549810936</v>
      </c>
      <c r="I9" s="161">
        <v>17.536511532692373</v>
      </c>
      <c r="J9" s="161">
        <v>10.007384110467489</v>
      </c>
      <c r="K9" s="161">
        <v>19.179199968515775</v>
      </c>
    </row>
    <row r="10" spans="3:11" ht="22.15" customHeight="1">
      <c r="C10" s="160" t="s">
        <v>100</v>
      </c>
      <c r="D10" s="161">
        <v>8.8235768156854224</v>
      </c>
      <c r="E10" s="161">
        <v>14.764628381917305</v>
      </c>
      <c r="F10" s="161">
        <v>8.4006842228656051</v>
      </c>
      <c r="G10" s="161">
        <v>14.358621857558916</v>
      </c>
      <c r="H10" s="161">
        <v>9.8140948153781817</v>
      </c>
      <c r="I10" s="161">
        <v>17.442211882015911</v>
      </c>
      <c r="J10" s="161">
        <v>11.233775886526683</v>
      </c>
      <c r="K10" s="161">
        <v>19.668077385686544</v>
      </c>
    </row>
    <row r="11" spans="3:11" ht="22.15" customHeight="1">
      <c r="C11" s="160" t="s">
        <v>101</v>
      </c>
      <c r="D11" s="161">
        <v>8.8895473063545705</v>
      </c>
      <c r="E11" s="161">
        <v>15.085729630218411</v>
      </c>
      <c r="F11" s="161">
        <v>7.3345430205190736</v>
      </c>
      <c r="G11" s="161">
        <v>12.966078700812554</v>
      </c>
      <c r="H11" s="161">
        <v>8.8484512931355788</v>
      </c>
      <c r="I11" s="161">
        <v>13.370098197660047</v>
      </c>
      <c r="J11" s="161">
        <v>9.5281977901687878</v>
      </c>
      <c r="K11" s="161">
        <v>15.865135536120938</v>
      </c>
    </row>
    <row r="12" spans="3:11" ht="22.15" customHeight="1">
      <c r="C12" s="160" t="s">
        <v>102</v>
      </c>
      <c r="D12" s="161">
        <v>10.331310124712179</v>
      </c>
      <c r="E12" s="161">
        <v>16.485662707953715</v>
      </c>
      <c r="F12" s="161">
        <v>8.7127015121666282</v>
      </c>
      <c r="G12" s="161">
        <v>15.638873549363637</v>
      </c>
      <c r="H12" s="161">
        <v>8.3837429820268614</v>
      </c>
      <c r="I12" s="161">
        <v>14.20946471373616</v>
      </c>
      <c r="J12" s="161">
        <v>10.136913492317177</v>
      </c>
      <c r="K12" s="161">
        <v>16.51954349910493</v>
      </c>
    </row>
    <row r="13" spans="3:11" ht="22.15" customHeight="1">
      <c r="C13" s="160" t="s">
        <v>103</v>
      </c>
      <c r="D13" s="161">
        <v>9.5801507423802565</v>
      </c>
      <c r="E13" s="161">
        <v>18.556728313865786</v>
      </c>
      <c r="F13" s="161">
        <v>9.4758703739082613</v>
      </c>
      <c r="G13" s="161">
        <v>18.902698959592602</v>
      </c>
      <c r="H13" s="161">
        <v>10.736804456423137</v>
      </c>
      <c r="I13" s="161">
        <v>19.327736515254099</v>
      </c>
      <c r="J13" s="161">
        <v>10.077316089824668</v>
      </c>
      <c r="K13" s="161">
        <v>19.521622782074321</v>
      </c>
    </row>
    <row r="14" spans="3:11" ht="22.15" customHeight="1">
      <c r="C14" s="160" t="s">
        <v>104</v>
      </c>
      <c r="D14" s="161">
        <v>9.1953741033977394</v>
      </c>
      <c r="E14" s="161">
        <v>15.252462956431854</v>
      </c>
      <c r="F14" s="161">
        <v>11.106482493136795</v>
      </c>
      <c r="G14" s="161">
        <v>16.275095577599426</v>
      </c>
      <c r="H14" s="161">
        <v>10.122785264461291</v>
      </c>
      <c r="I14" s="161">
        <v>15.470729415146053</v>
      </c>
      <c r="J14" s="161">
        <v>11.067581482440795</v>
      </c>
      <c r="K14" s="161">
        <v>15.328197003907562</v>
      </c>
    </row>
    <row r="15" spans="3:11" ht="22.15" customHeight="1">
      <c r="C15" s="160" t="s">
        <v>105</v>
      </c>
      <c r="D15" s="161">
        <v>9.0216004890751069</v>
      </c>
      <c r="E15" s="161">
        <v>15.429337818654732</v>
      </c>
      <c r="F15" s="161">
        <v>8.5669634151218474</v>
      </c>
      <c r="G15" s="161">
        <v>16.214546769832136</v>
      </c>
      <c r="H15" s="161">
        <v>8.3079454726202613</v>
      </c>
      <c r="I15" s="161">
        <v>15.997882888942165</v>
      </c>
      <c r="J15" s="161">
        <v>9.5421179420504565</v>
      </c>
      <c r="K15" s="161">
        <v>17.762583017755809</v>
      </c>
    </row>
    <row r="16" spans="3:11" s="158" customFormat="1" ht="22.15" customHeight="1">
      <c r="C16" s="159" t="s">
        <v>106</v>
      </c>
      <c r="D16" s="166">
        <v>9.7148658816705673</v>
      </c>
      <c r="E16" s="166">
        <v>18.770145120569349</v>
      </c>
      <c r="F16" s="166">
        <v>9.5130786885185223</v>
      </c>
      <c r="G16" s="166">
        <v>18.666641494750927</v>
      </c>
      <c r="H16" s="166">
        <v>8.9258847285548981</v>
      </c>
      <c r="I16" s="166">
        <v>18.471462759981751</v>
      </c>
      <c r="J16" s="166">
        <v>9.0921019976364512</v>
      </c>
      <c r="K16" s="166">
        <v>18.553087961522234</v>
      </c>
    </row>
    <row r="17" spans="3:11" ht="22.15" customHeight="1">
      <c r="C17" s="160" t="s">
        <v>107</v>
      </c>
      <c r="D17" s="161">
        <v>10.54339888261711</v>
      </c>
      <c r="E17" s="161">
        <v>19.285472724465567</v>
      </c>
      <c r="F17" s="161">
        <v>10.308626555736737</v>
      </c>
      <c r="G17" s="161">
        <v>19.261101223612116</v>
      </c>
      <c r="H17" s="161">
        <v>9.5981949000618556</v>
      </c>
      <c r="I17" s="161">
        <v>18.252697864791255</v>
      </c>
      <c r="J17" s="161">
        <v>9.7661623225120788</v>
      </c>
      <c r="K17" s="161">
        <v>18.258791276822997</v>
      </c>
    </row>
    <row r="18" spans="3:11" ht="22.15" customHeight="1">
      <c r="C18" s="160" t="s">
        <v>108</v>
      </c>
      <c r="D18" s="161">
        <v>8.3354172126598414</v>
      </c>
      <c r="E18" s="161">
        <v>17.932255336821775</v>
      </c>
      <c r="F18" s="161">
        <v>8.0601342052028677</v>
      </c>
      <c r="G18" s="161">
        <v>17.926983366304558</v>
      </c>
      <c r="H18" s="161">
        <v>8.5750229563305407</v>
      </c>
      <c r="I18" s="161">
        <v>17.729480981203579</v>
      </c>
      <c r="J18" s="161">
        <v>9.3041972660098633</v>
      </c>
      <c r="K18" s="161">
        <v>18.50679435886499</v>
      </c>
    </row>
    <row r="19" spans="3:11" ht="22.15" customHeight="1">
      <c r="C19" s="160" t="s">
        <v>109</v>
      </c>
      <c r="D19" s="161">
        <v>10.021855620333028</v>
      </c>
      <c r="E19" s="161">
        <v>18.486258785037656</v>
      </c>
      <c r="F19" s="161">
        <v>9.3185174207137056</v>
      </c>
      <c r="G19" s="161">
        <v>18.103688701112048</v>
      </c>
      <c r="H19" s="161">
        <v>8.6942095189896502</v>
      </c>
      <c r="I19" s="161">
        <v>17.239568383352712</v>
      </c>
      <c r="J19" s="161">
        <v>8.7006649430567808</v>
      </c>
      <c r="K19" s="161">
        <v>18.064855170063712</v>
      </c>
    </row>
    <row r="20" spans="3:11" ht="22.15" customHeight="1">
      <c r="C20" s="160" t="s">
        <v>110</v>
      </c>
      <c r="D20" s="161">
        <v>9.1959447726198267</v>
      </c>
      <c r="E20" s="161">
        <v>18.548573895565859</v>
      </c>
      <c r="F20" s="161">
        <v>8.3089545429043081</v>
      </c>
      <c r="G20" s="161">
        <v>17.366224977609949</v>
      </c>
      <c r="H20" s="161">
        <v>8.6002775760593462</v>
      </c>
      <c r="I20" s="161">
        <v>17.572057789053204</v>
      </c>
      <c r="J20" s="161">
        <v>8.4734174760843413</v>
      </c>
      <c r="K20" s="161">
        <v>18.186159539808525</v>
      </c>
    </row>
    <row r="21" spans="3:11" ht="22.15" customHeight="1">
      <c r="C21" s="160" t="s">
        <v>111</v>
      </c>
      <c r="D21" s="161">
        <v>10.325707356133091</v>
      </c>
      <c r="E21" s="161">
        <v>19.420473214063751</v>
      </c>
      <c r="F21" s="161">
        <v>10.2651235161574</v>
      </c>
      <c r="G21" s="161">
        <v>18.820904034913308</v>
      </c>
      <c r="H21" s="161">
        <v>9.5422964306600218</v>
      </c>
      <c r="I21" s="161">
        <v>19.162218391371404</v>
      </c>
      <c r="J21" s="161">
        <v>10.052829081500956</v>
      </c>
      <c r="K21" s="161">
        <v>21.496536805064196</v>
      </c>
    </row>
    <row r="22" spans="3:11" ht="22.15" customHeight="1">
      <c r="C22" s="160" t="s">
        <v>112</v>
      </c>
      <c r="D22" s="161">
        <v>10.647277276171101</v>
      </c>
      <c r="E22" s="161">
        <v>18.946058363382502</v>
      </c>
      <c r="F22" s="161">
        <v>10.256845816189786</v>
      </c>
      <c r="G22" s="161">
        <v>18.356552550209603</v>
      </c>
      <c r="H22" s="161">
        <v>9.355109221383886</v>
      </c>
      <c r="I22" s="161">
        <v>19.346186276419914</v>
      </c>
      <c r="J22" s="161">
        <v>9.2460163460907179</v>
      </c>
      <c r="K22" s="161">
        <v>18.739622670414498</v>
      </c>
    </row>
    <row r="23" spans="3:11" ht="22.15" customHeight="1">
      <c r="C23" s="160" t="s">
        <v>113</v>
      </c>
      <c r="D23" s="161">
        <v>9.7024819909211573</v>
      </c>
      <c r="E23" s="161">
        <v>18.523029200180474</v>
      </c>
      <c r="F23" s="161">
        <v>10.837473300726494</v>
      </c>
      <c r="G23" s="161">
        <v>19.12140144277781</v>
      </c>
      <c r="H23" s="161">
        <v>9.7840966789086856</v>
      </c>
      <c r="I23" s="161">
        <v>18.406122695011973</v>
      </c>
      <c r="J23" s="161">
        <v>10.690873899402856</v>
      </c>
      <c r="K23" s="161">
        <v>19.271262112319778</v>
      </c>
    </row>
    <row r="24" spans="3:11" ht="22.15" customHeight="1">
      <c r="C24" s="160" t="s">
        <v>114</v>
      </c>
      <c r="D24" s="161">
        <v>10.19432365225566</v>
      </c>
      <c r="E24" s="161">
        <v>20.197093592119142</v>
      </c>
      <c r="F24" s="161">
        <v>9.7243081365175179</v>
      </c>
      <c r="G24" s="161">
        <v>19.223524092062394</v>
      </c>
      <c r="H24" s="161">
        <v>8.9530834539454283</v>
      </c>
      <c r="I24" s="161">
        <v>19.385335523209879</v>
      </c>
      <c r="J24" s="161">
        <v>8.7526437524829657</v>
      </c>
      <c r="K24" s="161">
        <v>19.338510455219744</v>
      </c>
    </row>
    <row r="25" spans="3:11" ht="22.15" customHeight="1">
      <c r="C25" s="160" t="s">
        <v>115</v>
      </c>
      <c r="D25" s="161">
        <v>8.8780509801436462</v>
      </c>
      <c r="E25" s="161">
        <v>18.478070886688805</v>
      </c>
      <c r="F25" s="161">
        <v>8.9565646438019115</v>
      </c>
      <c r="G25" s="161">
        <v>19.120272116862985</v>
      </c>
      <c r="H25" s="161">
        <v>8.2956586921056275</v>
      </c>
      <c r="I25" s="161">
        <v>18.860433754406721</v>
      </c>
      <c r="J25" s="161">
        <v>8.422090455628414</v>
      </c>
      <c r="K25" s="161">
        <v>17.939115635628916</v>
      </c>
    </row>
    <row r="26" spans="3:11" s="158" customFormat="1" ht="22.15" customHeight="1">
      <c r="C26" s="159" t="s">
        <v>116</v>
      </c>
      <c r="D26" s="166">
        <v>9.6066886612984526</v>
      </c>
      <c r="E26" s="166">
        <v>16.978650743153466</v>
      </c>
      <c r="F26" s="166">
        <v>9.0943873686118106</v>
      </c>
      <c r="G26" s="166">
        <v>16.568053806177918</v>
      </c>
      <c r="H26" s="166">
        <v>9.4026721056301756</v>
      </c>
      <c r="I26" s="166">
        <v>17.300363299989034</v>
      </c>
      <c r="J26" s="166">
        <v>9.2617599681109688</v>
      </c>
      <c r="K26" s="166">
        <v>17.242357843673606</v>
      </c>
    </row>
    <row r="27" spans="3:11" ht="22.15" customHeight="1">
      <c r="C27" s="160" t="s">
        <v>117</v>
      </c>
      <c r="D27" s="161">
        <v>9.4876063804738724</v>
      </c>
      <c r="E27" s="161">
        <v>18.182084653934158</v>
      </c>
      <c r="F27" s="161">
        <v>8.807165482024768</v>
      </c>
      <c r="G27" s="161">
        <v>18.260986131271153</v>
      </c>
      <c r="H27" s="161">
        <v>8.9247018421597328</v>
      </c>
      <c r="I27" s="161">
        <v>18.376214834314968</v>
      </c>
      <c r="J27" s="161">
        <v>8.9912630695906763</v>
      </c>
      <c r="K27" s="161">
        <v>18.429240254832933</v>
      </c>
    </row>
    <row r="28" spans="3:11" ht="22.15" customHeight="1">
      <c r="C28" s="160" t="s">
        <v>118</v>
      </c>
      <c r="D28" s="161">
        <v>9.9195669797878807</v>
      </c>
      <c r="E28" s="161">
        <v>17.12585791994325</v>
      </c>
      <c r="F28" s="161">
        <v>10.35281010223953</v>
      </c>
      <c r="G28" s="161">
        <v>18.204443196636166</v>
      </c>
      <c r="H28" s="161">
        <v>10.377865339087347</v>
      </c>
      <c r="I28" s="161">
        <v>18.502685168861319</v>
      </c>
      <c r="J28" s="161">
        <v>9.4108343994745169</v>
      </c>
      <c r="K28" s="161">
        <v>16.973580781314759</v>
      </c>
    </row>
    <row r="29" spans="3:11" ht="22.15" customHeight="1">
      <c r="C29" s="160" t="s">
        <v>119</v>
      </c>
      <c r="D29" s="161">
        <v>10.540304945902838</v>
      </c>
      <c r="E29" s="161">
        <v>16.414378969188729</v>
      </c>
      <c r="F29" s="161">
        <v>9.7165305512139923</v>
      </c>
      <c r="G29" s="161">
        <v>15.590270339366686</v>
      </c>
      <c r="H29" s="161">
        <v>10.437401765695014</v>
      </c>
      <c r="I29" s="161">
        <v>16.952668752179715</v>
      </c>
      <c r="J29" s="161">
        <v>9.5945970930630367</v>
      </c>
      <c r="K29" s="161">
        <v>15.825161328603128</v>
      </c>
    </row>
    <row r="30" spans="3:11" ht="22.15" customHeight="1">
      <c r="C30" s="160" t="s">
        <v>120</v>
      </c>
      <c r="D30" s="161">
        <v>9.3154051342244895</v>
      </c>
      <c r="E30" s="161">
        <v>16.546250224962662</v>
      </c>
      <c r="F30" s="161">
        <v>8.8917174974174813</v>
      </c>
      <c r="G30" s="161">
        <v>15.881037739043654</v>
      </c>
      <c r="H30" s="161">
        <v>9.1430774316309567</v>
      </c>
      <c r="I30" s="161">
        <v>16.779860442362597</v>
      </c>
      <c r="J30" s="161">
        <v>9.2482325459332966</v>
      </c>
      <c r="K30" s="161">
        <v>17.226152567867391</v>
      </c>
    </row>
    <row r="31" spans="3:11" s="158" customFormat="1" ht="22.15" customHeight="1">
      <c r="C31" s="159" t="s">
        <v>121</v>
      </c>
      <c r="D31" s="166">
        <v>9.1273654376288942</v>
      </c>
      <c r="E31" s="166">
        <v>15.915468376954095</v>
      </c>
      <c r="F31" s="166">
        <v>9.2618679691949719</v>
      </c>
      <c r="G31" s="166">
        <v>16.335414900237588</v>
      </c>
      <c r="H31" s="166">
        <v>9.3459416483067077</v>
      </c>
      <c r="I31" s="166">
        <v>16.253142861465875</v>
      </c>
      <c r="J31" s="166">
        <v>9.4043729121284585</v>
      </c>
      <c r="K31" s="166">
        <v>16.36845251394319</v>
      </c>
    </row>
    <row r="32" spans="3:11" ht="22.15" customHeight="1">
      <c r="C32" s="160" t="s">
        <v>122</v>
      </c>
      <c r="D32" s="161">
        <v>8.8647997412044273</v>
      </c>
      <c r="E32" s="161">
        <v>16.245640354646991</v>
      </c>
      <c r="F32" s="161">
        <v>8.9136751615798406</v>
      </c>
      <c r="G32" s="161">
        <v>16.096223647570476</v>
      </c>
      <c r="H32" s="161">
        <v>9.3244697783867512</v>
      </c>
      <c r="I32" s="161">
        <v>16.988424014723595</v>
      </c>
      <c r="J32" s="161">
        <v>9.6594795088731829</v>
      </c>
      <c r="K32" s="161">
        <v>17.18842399764041</v>
      </c>
    </row>
    <row r="33" spans="3:11" ht="22.15" customHeight="1">
      <c r="C33" s="160" t="s">
        <v>123</v>
      </c>
      <c r="D33" s="161">
        <v>9.1962443345474245</v>
      </c>
      <c r="E33" s="161">
        <v>14.59156060500516</v>
      </c>
      <c r="F33" s="161">
        <v>9.4277225622412448</v>
      </c>
      <c r="G33" s="161">
        <v>16.005861248943855</v>
      </c>
      <c r="H33" s="161">
        <v>9.250720493862147</v>
      </c>
      <c r="I33" s="161">
        <v>15.469335846053253</v>
      </c>
      <c r="J33" s="161">
        <v>9.0720157508612971</v>
      </c>
      <c r="K33" s="161">
        <v>15.618228440665083</v>
      </c>
    </row>
    <row r="34" spans="3:11" ht="22.15" customHeight="1">
      <c r="C34" s="160" t="s">
        <v>124</v>
      </c>
      <c r="D34" s="161">
        <v>9.3321758609848153</v>
      </c>
      <c r="E34" s="161">
        <v>16.393989571051335</v>
      </c>
      <c r="F34" s="161">
        <v>9.4989010874379147</v>
      </c>
      <c r="G34" s="161">
        <v>16.789986753840637</v>
      </c>
      <c r="H34" s="161">
        <v>9.4365914481466771</v>
      </c>
      <c r="I34" s="161">
        <v>15.993398387701486</v>
      </c>
      <c r="J34" s="161">
        <v>9.3592973960317867</v>
      </c>
      <c r="K34" s="161">
        <v>16.010319006336328</v>
      </c>
    </row>
    <row r="35" spans="3:11" s="158" customFormat="1" ht="22.15" customHeight="1">
      <c r="C35" s="159" t="s">
        <v>125</v>
      </c>
      <c r="D35" s="166">
        <v>8.6729088157350382</v>
      </c>
      <c r="E35" s="166">
        <v>15.856542851358098</v>
      </c>
      <c r="F35" s="166">
        <v>8.3051092184534738</v>
      </c>
      <c r="G35" s="166">
        <v>15.011326276983926</v>
      </c>
      <c r="H35" s="166">
        <v>8.3983489783060001</v>
      </c>
      <c r="I35" s="166">
        <v>15.242832853363945</v>
      </c>
      <c r="J35" s="166">
        <v>8.7917911357960516</v>
      </c>
      <c r="K35" s="166">
        <v>15.609375256523631</v>
      </c>
    </row>
    <row r="36" spans="3:11" ht="22.15" customHeight="1">
      <c r="C36" s="160" t="s">
        <v>126</v>
      </c>
      <c r="D36" s="161">
        <v>7.7826214500915674</v>
      </c>
      <c r="E36" s="161">
        <v>15.794399217638036</v>
      </c>
      <c r="F36" s="161">
        <v>7.7360363815531814</v>
      </c>
      <c r="G36" s="161">
        <v>15.388395702698821</v>
      </c>
      <c r="H36" s="161">
        <v>8.1047012442864599</v>
      </c>
      <c r="I36" s="161">
        <v>16.177296634322577</v>
      </c>
      <c r="J36" s="161">
        <v>8.7993200397414544</v>
      </c>
      <c r="K36" s="161">
        <v>17.288686651295155</v>
      </c>
    </row>
    <row r="37" spans="3:11" ht="22.15" customHeight="1">
      <c r="C37" s="160" t="s">
        <v>127</v>
      </c>
      <c r="D37" s="161">
        <v>7.9212769184344607</v>
      </c>
      <c r="E37" s="161">
        <v>15.650011310405185</v>
      </c>
      <c r="F37" s="161">
        <v>8.9681085544647576</v>
      </c>
      <c r="G37" s="161">
        <v>15.898381201461488</v>
      </c>
      <c r="H37" s="161">
        <v>8.804093605592568</v>
      </c>
      <c r="I37" s="161">
        <v>17.001325538118703</v>
      </c>
      <c r="J37" s="161">
        <v>8.4543606068174189</v>
      </c>
      <c r="K37" s="161">
        <v>15.446218720718468</v>
      </c>
    </row>
    <row r="38" spans="3:11" ht="22.15" customHeight="1">
      <c r="C38" s="160" t="s">
        <v>128</v>
      </c>
      <c r="D38" s="161">
        <v>9.4553483550607655</v>
      </c>
      <c r="E38" s="161">
        <v>16.461556076019626</v>
      </c>
      <c r="F38" s="161">
        <v>8.0669545294678642</v>
      </c>
      <c r="G38" s="161">
        <v>14.868655817942672</v>
      </c>
      <c r="H38" s="161">
        <v>7.5390562798251963</v>
      </c>
      <c r="I38" s="161">
        <v>13.906623736581949</v>
      </c>
      <c r="J38" s="161">
        <v>8.5545365509398135</v>
      </c>
      <c r="K38" s="161">
        <v>15.395171743566966</v>
      </c>
    </row>
    <row r="39" spans="3:11" ht="22.15" customHeight="1">
      <c r="C39" s="162" t="s">
        <v>129</v>
      </c>
      <c r="D39" s="163">
        <v>8.6128332852189544</v>
      </c>
      <c r="E39" s="163">
        <v>14.759829523217858</v>
      </c>
      <c r="F39" s="163">
        <v>8.6323922676636968</v>
      </c>
      <c r="G39" s="163">
        <v>14.053572474525035</v>
      </c>
      <c r="H39" s="163">
        <v>10.073702413093537</v>
      </c>
      <c r="I39" s="163">
        <v>15.383685117424079</v>
      </c>
      <c r="J39" s="163">
        <v>9.5966698347054873</v>
      </c>
      <c r="K39" s="163">
        <v>14.820248007726585</v>
      </c>
    </row>
    <row r="40" spans="3:11" ht="15" customHeight="1">
      <c r="C40" s="452" t="s">
        <v>241</v>
      </c>
      <c r="D40" s="452"/>
      <c r="E40" s="452"/>
      <c r="F40" s="452"/>
      <c r="G40" s="452"/>
      <c r="H40" s="452"/>
      <c r="I40" s="452"/>
      <c r="J40" s="452"/>
      <c r="K40" s="452"/>
    </row>
    <row r="41" spans="3:11" ht="15" customHeight="1">
      <c r="C41" s="452" t="s">
        <v>242</v>
      </c>
      <c r="D41" s="452"/>
      <c r="E41" s="452"/>
      <c r="F41" s="452"/>
      <c r="G41" s="452"/>
      <c r="H41" s="452"/>
      <c r="I41" s="452"/>
      <c r="J41" s="452"/>
      <c r="K41" s="452"/>
    </row>
    <row r="42" spans="3:11" ht="15" customHeight="1">
      <c r="C42" s="452" t="s">
        <v>243</v>
      </c>
      <c r="D42" s="452"/>
      <c r="E42" s="452"/>
      <c r="F42" s="452"/>
      <c r="G42" s="452"/>
      <c r="H42" s="452"/>
      <c r="I42" s="452"/>
      <c r="J42" s="452"/>
      <c r="K42" s="452"/>
    </row>
    <row r="43" spans="3:11" ht="15" customHeight="1">
      <c r="C43" s="452" t="s">
        <v>244</v>
      </c>
      <c r="D43" s="452"/>
      <c r="E43" s="452"/>
      <c r="F43" s="452"/>
      <c r="G43" s="452"/>
      <c r="H43" s="452"/>
      <c r="I43" s="452"/>
      <c r="J43" s="452"/>
      <c r="K43" s="452"/>
    </row>
    <row r="44" spans="3:11" ht="15" customHeight="1">
      <c r="C44" s="164"/>
      <c r="D44" s="164"/>
      <c r="E44" s="164"/>
      <c r="F44" s="164"/>
      <c r="G44" s="164"/>
      <c r="H44" s="164"/>
      <c r="I44" s="164"/>
      <c r="J44" s="164"/>
      <c r="K44" s="164"/>
    </row>
  </sheetData>
  <sheetProtection selectLockedCells="1" selectUnlockedCells="1"/>
  <mergeCells count="9">
    <mergeCell ref="C43:K43"/>
    <mergeCell ref="D5:E5"/>
    <mergeCell ref="F5:G5"/>
    <mergeCell ref="H5:I5"/>
    <mergeCell ref="J5:K5"/>
    <mergeCell ref="C41:K41"/>
    <mergeCell ref="C42:K42"/>
    <mergeCell ref="C5:C6"/>
    <mergeCell ref="C40:K40"/>
  </mergeCells>
  <pageMargins left="0" right="0" top="0.39374999999999999" bottom="0.39374999999999999" header="0" footer="0"/>
  <pageSetup paperSize="9" firstPageNumber="0" orientation="portrait" horizontalDpi="300" verticalDpi="300" r:id="rId1"/>
  <headerFooter alignWithMargins="0">
    <oddHeader>&amp;L&amp;"Calibri"&amp;10&amp;KFF0000 Conteúdo não deve deixar o sistema de arquivos da empresa&amp;1#_x000D_&amp;C&amp;A</oddHeader>
    <oddFooter>&amp;CPágina &amp;P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8F71-782E-43D6-BD14-DD831262B989}">
  <dimension ref="C1:K44"/>
  <sheetViews>
    <sheetView showGridLines="0" workbookViewId="0"/>
  </sheetViews>
  <sheetFormatPr defaultColWidth="10.7109375" defaultRowHeight="15" customHeight="1"/>
  <cols>
    <col min="1" max="2" width="10.7109375" style="348"/>
    <col min="3" max="3" width="20.7109375" style="348" customWidth="1"/>
    <col min="4" max="4" width="8.7109375" style="348" customWidth="1"/>
    <col min="5" max="5" width="10.28515625" style="348" customWidth="1"/>
    <col min="6" max="6" width="8.7109375" style="348" customWidth="1"/>
    <col min="7" max="7" width="10.5703125" style="348" customWidth="1"/>
    <col min="8" max="8" width="8.7109375" style="348" customWidth="1"/>
    <col min="9" max="9" width="9.7109375" style="348" customWidth="1"/>
    <col min="10" max="10" width="8.7109375" style="348" customWidth="1"/>
    <col min="11" max="11" width="11.140625" style="348" customWidth="1"/>
    <col min="12" max="258" width="10.7109375" style="348"/>
    <col min="259" max="259" width="20.7109375" style="348" customWidth="1"/>
    <col min="260" max="267" width="8.5703125" style="348" customWidth="1"/>
    <col min="268" max="514" width="10.7109375" style="348"/>
    <col min="515" max="515" width="20.7109375" style="348" customWidth="1"/>
    <col min="516" max="523" width="8.5703125" style="348" customWidth="1"/>
    <col min="524" max="770" width="10.7109375" style="348"/>
    <col min="771" max="771" width="20.7109375" style="348" customWidth="1"/>
    <col min="772" max="779" width="8.5703125" style="348" customWidth="1"/>
    <col min="780" max="1026" width="10.7109375" style="348"/>
    <col min="1027" max="1027" width="20.7109375" style="348" customWidth="1"/>
    <col min="1028" max="1035" width="8.5703125" style="348" customWidth="1"/>
    <col min="1036" max="1282" width="10.7109375" style="348"/>
    <col min="1283" max="1283" width="20.7109375" style="348" customWidth="1"/>
    <col min="1284" max="1291" width="8.5703125" style="348" customWidth="1"/>
    <col min="1292" max="1538" width="10.7109375" style="348"/>
    <col min="1539" max="1539" width="20.7109375" style="348" customWidth="1"/>
    <col min="1540" max="1547" width="8.5703125" style="348" customWidth="1"/>
    <col min="1548" max="1794" width="10.7109375" style="348"/>
    <col min="1795" max="1795" width="20.7109375" style="348" customWidth="1"/>
    <col min="1796" max="1803" width="8.5703125" style="348" customWidth="1"/>
    <col min="1804" max="2050" width="10.7109375" style="348"/>
    <col min="2051" max="2051" width="20.7109375" style="348" customWidth="1"/>
    <col min="2052" max="2059" width="8.5703125" style="348" customWidth="1"/>
    <col min="2060" max="2306" width="10.7109375" style="348"/>
    <col min="2307" max="2307" width="20.7109375" style="348" customWidth="1"/>
    <col min="2308" max="2315" width="8.5703125" style="348" customWidth="1"/>
    <col min="2316" max="2562" width="10.7109375" style="348"/>
    <col min="2563" max="2563" width="20.7109375" style="348" customWidth="1"/>
    <col min="2564" max="2571" width="8.5703125" style="348" customWidth="1"/>
    <col min="2572" max="2818" width="10.7109375" style="348"/>
    <col min="2819" max="2819" width="20.7109375" style="348" customWidth="1"/>
    <col min="2820" max="2827" width="8.5703125" style="348" customWidth="1"/>
    <col min="2828" max="3074" width="10.7109375" style="348"/>
    <col min="3075" max="3075" width="20.7109375" style="348" customWidth="1"/>
    <col min="3076" max="3083" width="8.5703125" style="348" customWidth="1"/>
    <col min="3084" max="3330" width="10.7109375" style="348"/>
    <col min="3331" max="3331" width="20.7109375" style="348" customWidth="1"/>
    <col min="3332" max="3339" width="8.5703125" style="348" customWidth="1"/>
    <col min="3340" max="3586" width="10.7109375" style="348"/>
    <col min="3587" max="3587" width="20.7109375" style="348" customWidth="1"/>
    <col min="3588" max="3595" width="8.5703125" style="348" customWidth="1"/>
    <col min="3596" max="3842" width="10.7109375" style="348"/>
    <col min="3843" max="3843" width="20.7109375" style="348" customWidth="1"/>
    <col min="3844" max="3851" width="8.5703125" style="348" customWidth="1"/>
    <col min="3852" max="4098" width="10.7109375" style="348"/>
    <col min="4099" max="4099" width="20.7109375" style="348" customWidth="1"/>
    <col min="4100" max="4107" width="8.5703125" style="348" customWidth="1"/>
    <col min="4108" max="4354" width="10.7109375" style="348"/>
    <col min="4355" max="4355" width="20.7109375" style="348" customWidth="1"/>
    <col min="4356" max="4363" width="8.5703125" style="348" customWidth="1"/>
    <col min="4364" max="4610" width="10.7109375" style="348"/>
    <col min="4611" max="4611" width="20.7109375" style="348" customWidth="1"/>
    <col min="4612" max="4619" width="8.5703125" style="348" customWidth="1"/>
    <col min="4620" max="4866" width="10.7109375" style="348"/>
    <col min="4867" max="4867" width="20.7109375" style="348" customWidth="1"/>
    <col min="4868" max="4875" width="8.5703125" style="348" customWidth="1"/>
    <col min="4876" max="5122" width="10.7109375" style="348"/>
    <col min="5123" max="5123" width="20.7109375" style="348" customWidth="1"/>
    <col min="5124" max="5131" width="8.5703125" style="348" customWidth="1"/>
    <col min="5132" max="5378" width="10.7109375" style="348"/>
    <col min="5379" max="5379" width="20.7109375" style="348" customWidth="1"/>
    <col min="5380" max="5387" width="8.5703125" style="348" customWidth="1"/>
    <col min="5388" max="5634" width="10.7109375" style="348"/>
    <col min="5635" max="5635" width="20.7109375" style="348" customWidth="1"/>
    <col min="5636" max="5643" width="8.5703125" style="348" customWidth="1"/>
    <col min="5644" max="5890" width="10.7109375" style="348"/>
    <col min="5891" max="5891" width="20.7109375" style="348" customWidth="1"/>
    <col min="5892" max="5899" width="8.5703125" style="348" customWidth="1"/>
    <col min="5900" max="6146" width="10.7109375" style="348"/>
    <col min="6147" max="6147" width="20.7109375" style="348" customWidth="1"/>
    <col min="6148" max="6155" width="8.5703125" style="348" customWidth="1"/>
    <col min="6156" max="6402" width="10.7109375" style="348"/>
    <col min="6403" max="6403" width="20.7109375" style="348" customWidth="1"/>
    <col min="6404" max="6411" width="8.5703125" style="348" customWidth="1"/>
    <col min="6412" max="6658" width="10.7109375" style="348"/>
    <col min="6659" max="6659" width="20.7109375" style="348" customWidth="1"/>
    <col min="6660" max="6667" width="8.5703125" style="348" customWidth="1"/>
    <col min="6668" max="6914" width="10.7109375" style="348"/>
    <col min="6915" max="6915" width="20.7109375" style="348" customWidth="1"/>
    <col min="6916" max="6923" width="8.5703125" style="348" customWidth="1"/>
    <col min="6924" max="7170" width="10.7109375" style="348"/>
    <col min="7171" max="7171" width="20.7109375" style="348" customWidth="1"/>
    <col min="7172" max="7179" width="8.5703125" style="348" customWidth="1"/>
    <col min="7180" max="7426" width="10.7109375" style="348"/>
    <col min="7427" max="7427" width="20.7109375" style="348" customWidth="1"/>
    <col min="7428" max="7435" width="8.5703125" style="348" customWidth="1"/>
    <col min="7436" max="7682" width="10.7109375" style="348"/>
    <col min="7683" max="7683" width="20.7109375" style="348" customWidth="1"/>
    <col min="7684" max="7691" width="8.5703125" style="348" customWidth="1"/>
    <col min="7692" max="7938" width="10.7109375" style="348"/>
    <col min="7939" max="7939" width="20.7109375" style="348" customWidth="1"/>
    <col min="7940" max="7947" width="8.5703125" style="348" customWidth="1"/>
    <col min="7948" max="8194" width="10.7109375" style="348"/>
    <col min="8195" max="8195" width="20.7109375" style="348" customWidth="1"/>
    <col min="8196" max="8203" width="8.5703125" style="348" customWidth="1"/>
    <col min="8204" max="8450" width="10.7109375" style="348"/>
    <col min="8451" max="8451" width="20.7109375" style="348" customWidth="1"/>
    <col min="8452" max="8459" width="8.5703125" style="348" customWidth="1"/>
    <col min="8460" max="8706" width="10.7109375" style="348"/>
    <col min="8707" max="8707" width="20.7109375" style="348" customWidth="1"/>
    <col min="8708" max="8715" width="8.5703125" style="348" customWidth="1"/>
    <col min="8716" max="8962" width="10.7109375" style="348"/>
    <col min="8963" max="8963" width="20.7109375" style="348" customWidth="1"/>
    <col min="8964" max="8971" width="8.5703125" style="348" customWidth="1"/>
    <col min="8972" max="9218" width="10.7109375" style="348"/>
    <col min="9219" max="9219" width="20.7109375" style="348" customWidth="1"/>
    <col min="9220" max="9227" width="8.5703125" style="348" customWidth="1"/>
    <col min="9228" max="9474" width="10.7109375" style="348"/>
    <col min="9475" max="9475" width="20.7109375" style="348" customWidth="1"/>
    <col min="9476" max="9483" width="8.5703125" style="348" customWidth="1"/>
    <col min="9484" max="9730" width="10.7109375" style="348"/>
    <col min="9731" max="9731" width="20.7109375" style="348" customWidth="1"/>
    <col min="9732" max="9739" width="8.5703125" style="348" customWidth="1"/>
    <col min="9740" max="9986" width="10.7109375" style="348"/>
    <col min="9987" max="9987" width="20.7109375" style="348" customWidth="1"/>
    <col min="9988" max="9995" width="8.5703125" style="348" customWidth="1"/>
    <col min="9996" max="10242" width="10.7109375" style="348"/>
    <col min="10243" max="10243" width="20.7109375" style="348" customWidth="1"/>
    <col min="10244" max="10251" width="8.5703125" style="348" customWidth="1"/>
    <col min="10252" max="10498" width="10.7109375" style="348"/>
    <col min="10499" max="10499" width="20.7109375" style="348" customWidth="1"/>
    <col min="10500" max="10507" width="8.5703125" style="348" customWidth="1"/>
    <col min="10508" max="10754" width="10.7109375" style="348"/>
    <col min="10755" max="10755" width="20.7109375" style="348" customWidth="1"/>
    <col min="10756" max="10763" width="8.5703125" style="348" customWidth="1"/>
    <col min="10764" max="11010" width="10.7109375" style="348"/>
    <col min="11011" max="11011" width="20.7109375" style="348" customWidth="1"/>
    <col min="11012" max="11019" width="8.5703125" style="348" customWidth="1"/>
    <col min="11020" max="11266" width="10.7109375" style="348"/>
    <col min="11267" max="11267" width="20.7109375" style="348" customWidth="1"/>
    <col min="11268" max="11275" width="8.5703125" style="348" customWidth="1"/>
    <col min="11276" max="11522" width="10.7109375" style="348"/>
    <col min="11523" max="11523" width="20.7109375" style="348" customWidth="1"/>
    <col min="11524" max="11531" width="8.5703125" style="348" customWidth="1"/>
    <col min="11532" max="11778" width="10.7109375" style="348"/>
    <col min="11779" max="11779" width="20.7109375" style="348" customWidth="1"/>
    <col min="11780" max="11787" width="8.5703125" style="348" customWidth="1"/>
    <col min="11788" max="12034" width="10.7109375" style="348"/>
    <col min="12035" max="12035" width="20.7109375" style="348" customWidth="1"/>
    <col min="12036" max="12043" width="8.5703125" style="348" customWidth="1"/>
    <col min="12044" max="12290" width="10.7109375" style="348"/>
    <col min="12291" max="12291" width="20.7109375" style="348" customWidth="1"/>
    <col min="12292" max="12299" width="8.5703125" style="348" customWidth="1"/>
    <col min="12300" max="12546" width="10.7109375" style="348"/>
    <col min="12547" max="12547" width="20.7109375" style="348" customWidth="1"/>
    <col min="12548" max="12555" width="8.5703125" style="348" customWidth="1"/>
    <col min="12556" max="12802" width="10.7109375" style="348"/>
    <col min="12803" max="12803" width="20.7109375" style="348" customWidth="1"/>
    <col min="12804" max="12811" width="8.5703125" style="348" customWidth="1"/>
    <col min="12812" max="13058" width="10.7109375" style="348"/>
    <col min="13059" max="13059" width="20.7109375" style="348" customWidth="1"/>
    <col min="13060" max="13067" width="8.5703125" style="348" customWidth="1"/>
    <col min="13068" max="13314" width="10.7109375" style="348"/>
    <col min="13315" max="13315" width="20.7109375" style="348" customWidth="1"/>
    <col min="13316" max="13323" width="8.5703125" style="348" customWidth="1"/>
    <col min="13324" max="13570" width="10.7109375" style="348"/>
    <col min="13571" max="13571" width="20.7109375" style="348" customWidth="1"/>
    <col min="13572" max="13579" width="8.5703125" style="348" customWidth="1"/>
    <col min="13580" max="13826" width="10.7109375" style="348"/>
    <col min="13827" max="13827" width="20.7109375" style="348" customWidth="1"/>
    <col min="13828" max="13835" width="8.5703125" style="348" customWidth="1"/>
    <col min="13836" max="14082" width="10.7109375" style="348"/>
    <col min="14083" max="14083" width="20.7109375" style="348" customWidth="1"/>
    <col min="14084" max="14091" width="8.5703125" style="348" customWidth="1"/>
    <col min="14092" max="14338" width="10.7109375" style="348"/>
    <col min="14339" max="14339" width="20.7109375" style="348" customWidth="1"/>
    <col min="14340" max="14347" width="8.5703125" style="348" customWidth="1"/>
    <col min="14348" max="14594" width="10.7109375" style="348"/>
    <col min="14595" max="14595" width="20.7109375" style="348" customWidth="1"/>
    <col min="14596" max="14603" width="8.5703125" style="348" customWidth="1"/>
    <col min="14604" max="14850" width="10.7109375" style="348"/>
    <col min="14851" max="14851" width="20.7109375" style="348" customWidth="1"/>
    <col min="14852" max="14859" width="8.5703125" style="348" customWidth="1"/>
    <col min="14860" max="15106" width="10.7109375" style="348"/>
    <col min="15107" max="15107" width="20.7109375" style="348" customWidth="1"/>
    <col min="15108" max="15115" width="8.5703125" style="348" customWidth="1"/>
    <col min="15116" max="15362" width="10.7109375" style="348"/>
    <col min="15363" max="15363" width="20.7109375" style="348" customWidth="1"/>
    <col min="15364" max="15371" width="8.5703125" style="348" customWidth="1"/>
    <col min="15372" max="15618" width="10.7109375" style="348"/>
    <col min="15619" max="15619" width="20.7109375" style="348" customWidth="1"/>
    <col min="15620" max="15627" width="8.5703125" style="348" customWidth="1"/>
    <col min="15628" max="15874" width="10.7109375" style="348"/>
    <col min="15875" max="15875" width="20.7109375" style="348" customWidth="1"/>
    <col min="15876" max="15883" width="8.5703125" style="348" customWidth="1"/>
    <col min="15884" max="16130" width="10.7109375" style="348"/>
    <col min="16131" max="16131" width="20.7109375" style="348" customWidth="1"/>
    <col min="16132" max="16139" width="8.5703125" style="348" customWidth="1"/>
    <col min="16140" max="16384" width="10.7109375" style="348"/>
  </cols>
  <sheetData>
    <row r="1" spans="3:11" s="347" customFormat="1" ht="15" customHeight="1"/>
    <row r="4" spans="3:11" ht="12.75">
      <c r="C4" s="165" t="s">
        <v>89</v>
      </c>
      <c r="D4" s="165"/>
      <c r="E4" s="165"/>
      <c r="F4" s="165"/>
      <c r="G4" s="165"/>
      <c r="H4" s="165"/>
      <c r="I4" s="165"/>
      <c r="J4" s="165"/>
      <c r="K4" s="165"/>
    </row>
    <row r="5" spans="3:11" ht="19.5" customHeight="1">
      <c r="C5" s="453" t="s">
        <v>92</v>
      </c>
      <c r="D5" s="453">
        <v>2016</v>
      </c>
      <c r="E5" s="453"/>
      <c r="F5" s="453">
        <v>2017</v>
      </c>
      <c r="G5" s="453"/>
      <c r="H5" s="453">
        <v>2018</v>
      </c>
      <c r="I5" s="453"/>
      <c r="J5" s="453">
        <v>2019</v>
      </c>
      <c r="K5" s="453"/>
    </row>
    <row r="6" spans="3:11" ht="22.5" customHeight="1">
      <c r="C6" s="456"/>
      <c r="D6" s="157" t="s">
        <v>144</v>
      </c>
      <c r="E6" s="157" t="s">
        <v>145</v>
      </c>
      <c r="F6" s="157" t="s">
        <v>144</v>
      </c>
      <c r="G6" s="157" t="s">
        <v>145</v>
      </c>
      <c r="H6" s="157" t="s">
        <v>144</v>
      </c>
      <c r="I6" s="157" t="s">
        <v>145</v>
      </c>
      <c r="J6" s="157" t="s">
        <v>144</v>
      </c>
      <c r="K6" s="157" t="s">
        <v>145</v>
      </c>
    </row>
    <row r="7" spans="3:11" s="351" customFormat="1" ht="22.15" customHeight="1">
      <c r="C7" s="349" t="s">
        <v>97</v>
      </c>
      <c r="D7" s="350">
        <v>9.5783512067744034</v>
      </c>
      <c r="E7" s="350">
        <v>15.658786275121274</v>
      </c>
      <c r="F7" s="350">
        <v>9.2275223955131356</v>
      </c>
      <c r="G7" s="350">
        <v>15.473423305793945</v>
      </c>
      <c r="H7" s="350">
        <v>9.3667306209301113</v>
      </c>
      <c r="I7" s="350">
        <v>15.624559438665377</v>
      </c>
      <c r="J7" s="350">
        <v>9.4770017311704429</v>
      </c>
      <c r="K7" s="350">
        <v>15.662220148443476</v>
      </c>
    </row>
    <row r="8" spans="3:11" s="351" customFormat="1" ht="22.15" customHeight="1">
      <c r="C8" s="159" t="s">
        <v>98</v>
      </c>
      <c r="D8" s="166">
        <v>9.2225931054060872</v>
      </c>
      <c r="E8" s="166">
        <v>15.283839798555903</v>
      </c>
      <c r="F8" s="166">
        <v>8.7485504516871302</v>
      </c>
      <c r="G8" s="166">
        <v>15.343516994042103</v>
      </c>
      <c r="H8" s="166">
        <v>9.6981428989855019</v>
      </c>
      <c r="I8" s="166">
        <v>15.743798782865515</v>
      </c>
      <c r="J8" s="166">
        <v>9.9106810959452893</v>
      </c>
      <c r="K8" s="166">
        <v>16.546876074137806</v>
      </c>
    </row>
    <row r="9" spans="3:11" ht="22.15" customHeight="1">
      <c r="C9" s="160" t="s">
        <v>99</v>
      </c>
      <c r="D9" s="161">
        <v>9.5620980102974187</v>
      </c>
      <c r="E9" s="161">
        <v>14.628071661263245</v>
      </c>
      <c r="F9" s="161">
        <v>8.3327553350152268</v>
      </c>
      <c r="G9" s="161">
        <v>14.514057542350679</v>
      </c>
      <c r="H9" s="161">
        <v>8.9891948967730055</v>
      </c>
      <c r="I9" s="161">
        <v>14.956024097127694</v>
      </c>
      <c r="J9" s="161">
        <v>9.489407302494195</v>
      </c>
      <c r="K9" s="161">
        <v>16.478939499681985</v>
      </c>
    </row>
    <row r="10" spans="3:11" ht="22.15" customHeight="1">
      <c r="C10" s="160" t="s">
        <v>100</v>
      </c>
      <c r="D10" s="161">
        <v>7.9319565842683026</v>
      </c>
      <c r="E10" s="161">
        <v>13.24307373518757</v>
      </c>
      <c r="F10" s="161">
        <v>8.4647098060083152</v>
      </c>
      <c r="G10" s="161">
        <v>13.401179141785608</v>
      </c>
      <c r="H10" s="161">
        <v>9.8013942054530006</v>
      </c>
      <c r="I10" s="161">
        <v>15.781557207866758</v>
      </c>
      <c r="J10" s="161">
        <v>11.356357360468861</v>
      </c>
      <c r="K10" s="161">
        <v>17.286309773699504</v>
      </c>
    </row>
    <row r="11" spans="3:11" ht="22.15" customHeight="1">
      <c r="C11" s="160" t="s">
        <v>101</v>
      </c>
      <c r="D11" s="161">
        <v>8.8245690417607321</v>
      </c>
      <c r="E11" s="161">
        <v>12.199216068398465</v>
      </c>
      <c r="F11" s="161">
        <v>7.3229627559964658</v>
      </c>
      <c r="G11" s="161">
        <v>11.672984589281898</v>
      </c>
      <c r="H11" s="161">
        <v>9.2249033854617846</v>
      </c>
      <c r="I11" s="161">
        <v>12.498445957397138</v>
      </c>
      <c r="J11" s="161">
        <v>9.4032782255096912</v>
      </c>
      <c r="K11" s="161">
        <v>13.914425523404264</v>
      </c>
    </row>
    <row r="12" spans="3:11" ht="22.15" customHeight="1">
      <c r="C12" s="160" t="s">
        <v>102</v>
      </c>
      <c r="D12" s="161">
        <v>10.627408430965136</v>
      </c>
      <c r="E12" s="161">
        <v>14.039845945013257</v>
      </c>
      <c r="F12" s="161">
        <v>8.4102801345288114</v>
      </c>
      <c r="G12" s="161">
        <v>13.128865321791187</v>
      </c>
      <c r="H12" s="161">
        <v>8.52401596056899</v>
      </c>
      <c r="I12" s="161">
        <v>14.073124875080158</v>
      </c>
      <c r="J12" s="161">
        <v>9.6758820136941832</v>
      </c>
      <c r="K12" s="161">
        <v>14.450791563318486</v>
      </c>
    </row>
    <row r="13" spans="3:11" ht="22.15" customHeight="1">
      <c r="C13" s="160" t="s">
        <v>103</v>
      </c>
      <c r="D13" s="161">
        <v>9.3383579837919495</v>
      </c>
      <c r="E13" s="161">
        <v>17.301698148625416</v>
      </c>
      <c r="F13" s="161">
        <v>9.5400811234980321</v>
      </c>
      <c r="G13" s="161">
        <v>17.911048855300592</v>
      </c>
      <c r="H13" s="161">
        <v>10.514063117389966</v>
      </c>
      <c r="I13" s="161">
        <v>18.092325251936948</v>
      </c>
      <c r="J13" s="161">
        <v>10.142052680922435</v>
      </c>
      <c r="K13" s="161">
        <v>18.441433587579272</v>
      </c>
    </row>
    <row r="14" spans="3:11" ht="22.15" customHeight="1">
      <c r="C14" s="160" t="s">
        <v>104</v>
      </c>
      <c r="D14" s="161">
        <v>9.602321344796616</v>
      </c>
      <c r="E14" s="161">
        <v>12.644585266380957</v>
      </c>
      <c r="F14" s="161">
        <v>9.5612713501091342</v>
      </c>
      <c r="G14" s="161">
        <v>13.600919315678688</v>
      </c>
      <c r="H14" s="161">
        <v>9.2810711669294115</v>
      </c>
      <c r="I14" s="161">
        <v>13.183224444292986</v>
      </c>
      <c r="J14" s="161">
        <v>10.493699989505227</v>
      </c>
      <c r="K14" s="161">
        <v>13.420730684929934</v>
      </c>
    </row>
    <row r="15" spans="3:11" ht="22.15" customHeight="1">
      <c r="C15" s="160" t="s">
        <v>105</v>
      </c>
      <c r="D15" s="161">
        <v>9.1397206722712347</v>
      </c>
      <c r="E15" s="161">
        <v>13.625171636121049</v>
      </c>
      <c r="F15" s="161">
        <v>8.204180463375387</v>
      </c>
      <c r="G15" s="161">
        <v>14.800475538143749</v>
      </c>
      <c r="H15" s="161">
        <v>8.0160878523823396</v>
      </c>
      <c r="I15" s="161">
        <v>14.090035185017909</v>
      </c>
      <c r="J15" s="161">
        <v>9.6244182678642201</v>
      </c>
      <c r="K15" s="161">
        <v>15.736146073435789</v>
      </c>
    </row>
    <row r="16" spans="3:11" s="351" customFormat="1" ht="22.15" customHeight="1">
      <c r="C16" s="159" t="s">
        <v>106</v>
      </c>
      <c r="D16" s="166">
        <v>9.7054829978245962</v>
      </c>
      <c r="E16" s="166">
        <v>16.769336190552</v>
      </c>
      <c r="F16" s="166">
        <v>9.6643068143682651</v>
      </c>
      <c r="G16" s="166">
        <v>17.12838421529219</v>
      </c>
      <c r="H16" s="166">
        <v>8.9035684189654312</v>
      </c>
      <c r="I16" s="166">
        <v>17.090613793170224</v>
      </c>
      <c r="J16" s="166">
        <v>9.3019366303307649</v>
      </c>
      <c r="K16" s="166">
        <v>16.772413026114389</v>
      </c>
    </row>
    <row r="17" spans="3:11" ht="22.15" customHeight="1">
      <c r="C17" s="160" t="s">
        <v>107</v>
      </c>
      <c r="D17" s="161">
        <v>10.322196013459108</v>
      </c>
      <c r="E17" s="161">
        <v>18.082704626884048</v>
      </c>
      <c r="F17" s="161">
        <v>9.998407196227296</v>
      </c>
      <c r="G17" s="161">
        <v>18.107090040288472</v>
      </c>
      <c r="H17" s="161">
        <v>9.5274712830300725</v>
      </c>
      <c r="I17" s="161">
        <v>16.799609911861712</v>
      </c>
      <c r="J17" s="161">
        <v>9.6220952104293413</v>
      </c>
      <c r="K17" s="161">
        <v>16.590568264750608</v>
      </c>
    </row>
    <row r="18" spans="3:11" ht="22.15" customHeight="1">
      <c r="C18" s="160" t="s">
        <v>108</v>
      </c>
      <c r="D18" s="161">
        <v>8.5196992872298942</v>
      </c>
      <c r="E18" s="161">
        <v>18.492266473879887</v>
      </c>
      <c r="F18" s="161">
        <v>8.7336789353156039</v>
      </c>
      <c r="G18" s="161">
        <v>17.794952125093779</v>
      </c>
      <c r="H18" s="161">
        <v>8.8217605258891965</v>
      </c>
      <c r="I18" s="161">
        <v>16.638382512461984</v>
      </c>
      <c r="J18" s="161">
        <v>9.2479797063238394</v>
      </c>
      <c r="K18" s="161">
        <v>17.638079565312797</v>
      </c>
    </row>
    <row r="19" spans="3:11" ht="22.15" customHeight="1">
      <c r="C19" s="160" t="s">
        <v>109</v>
      </c>
      <c r="D19" s="161">
        <v>9.8041116175381973</v>
      </c>
      <c r="E19" s="161">
        <v>16.662631280910499</v>
      </c>
      <c r="F19" s="161">
        <v>9.7453985566098886</v>
      </c>
      <c r="G19" s="161">
        <v>16.296528120023986</v>
      </c>
      <c r="H19" s="161">
        <v>8.6489753946442889</v>
      </c>
      <c r="I19" s="161">
        <v>15.45118423520122</v>
      </c>
      <c r="J19" s="161">
        <v>9.1810558240995892</v>
      </c>
      <c r="K19" s="161">
        <v>16.003632486547559</v>
      </c>
    </row>
    <row r="20" spans="3:11" ht="22.15" customHeight="1">
      <c r="C20" s="160" t="s">
        <v>110</v>
      </c>
      <c r="D20" s="161">
        <v>9.6440213806510542</v>
      </c>
      <c r="E20" s="161">
        <v>15.723212937647347</v>
      </c>
      <c r="F20" s="161">
        <v>8.8639092670403201</v>
      </c>
      <c r="G20" s="161">
        <v>15.809894829662648</v>
      </c>
      <c r="H20" s="161">
        <v>8.6284385766228091</v>
      </c>
      <c r="I20" s="161">
        <v>16.738078489706659</v>
      </c>
      <c r="J20" s="161">
        <v>9.1931535450909667</v>
      </c>
      <c r="K20" s="161">
        <v>16.33962295999638</v>
      </c>
    </row>
    <row r="21" spans="3:11" ht="22.15" customHeight="1">
      <c r="C21" s="160" t="s">
        <v>111</v>
      </c>
      <c r="D21" s="161">
        <v>9.9630327355342363</v>
      </c>
      <c r="E21" s="161">
        <v>16.936473808353387</v>
      </c>
      <c r="F21" s="161">
        <v>10.224548465044633</v>
      </c>
      <c r="G21" s="161">
        <v>17.186547807725844</v>
      </c>
      <c r="H21" s="161">
        <v>9.8320838350697528</v>
      </c>
      <c r="I21" s="161">
        <v>18.547294179871113</v>
      </c>
      <c r="J21" s="161">
        <v>10.473907493250193</v>
      </c>
      <c r="K21" s="161">
        <v>20.698309461628625</v>
      </c>
    </row>
    <row r="22" spans="3:11" ht="22.15" customHeight="1">
      <c r="C22" s="160" t="s">
        <v>112</v>
      </c>
      <c r="D22" s="161">
        <v>11.214604713383904</v>
      </c>
      <c r="E22" s="161">
        <v>17.115088439928503</v>
      </c>
      <c r="F22" s="161">
        <v>10.580194591874889</v>
      </c>
      <c r="G22" s="161">
        <v>17.233535027609662</v>
      </c>
      <c r="H22" s="161">
        <v>9.5080314996407278</v>
      </c>
      <c r="I22" s="161">
        <v>17.997144680632324</v>
      </c>
      <c r="J22" s="161">
        <v>9.5076061979022164</v>
      </c>
      <c r="K22" s="161">
        <v>16.187021535627153</v>
      </c>
    </row>
    <row r="23" spans="3:11" ht="22.15" customHeight="1">
      <c r="C23" s="160" t="s">
        <v>113</v>
      </c>
      <c r="D23" s="161">
        <v>9.8071032292052394</v>
      </c>
      <c r="E23" s="161">
        <v>16.071003586156312</v>
      </c>
      <c r="F23" s="161">
        <v>11.014889926415433</v>
      </c>
      <c r="G23" s="161">
        <v>16.458982809954104</v>
      </c>
      <c r="H23" s="161">
        <v>9.9734861893822355</v>
      </c>
      <c r="I23" s="161">
        <v>16.361386072170035</v>
      </c>
      <c r="J23" s="161">
        <v>10.843314085140616</v>
      </c>
      <c r="K23" s="161">
        <v>16.912839852438108</v>
      </c>
    </row>
    <row r="24" spans="3:11" ht="22.15" customHeight="1">
      <c r="C24" s="160" t="s">
        <v>114</v>
      </c>
      <c r="D24" s="161">
        <v>9.5757764156141878</v>
      </c>
      <c r="E24" s="161">
        <v>19.56599022861155</v>
      </c>
      <c r="F24" s="161">
        <v>9.6265398644129405</v>
      </c>
      <c r="G24" s="161">
        <v>18.836637888771467</v>
      </c>
      <c r="H24" s="161">
        <v>9.0032720052751625</v>
      </c>
      <c r="I24" s="161">
        <v>17.765120868427246</v>
      </c>
      <c r="J24" s="161">
        <v>9.0479667122484297</v>
      </c>
      <c r="K24" s="161">
        <v>18.684943984519833</v>
      </c>
    </row>
    <row r="25" spans="3:11" ht="22.15" customHeight="1">
      <c r="C25" s="160" t="s">
        <v>115</v>
      </c>
      <c r="D25" s="161">
        <v>8.8024999239060513</v>
      </c>
      <c r="E25" s="161">
        <v>15.718971431505704</v>
      </c>
      <c r="F25" s="161">
        <v>8.9812992390759856</v>
      </c>
      <c r="G25" s="161">
        <v>17.158824305351303</v>
      </c>
      <c r="H25" s="161">
        <v>8.1066761213400707</v>
      </c>
      <c r="I25" s="161">
        <v>17.462042171184571</v>
      </c>
      <c r="J25" s="161">
        <v>8.6242371391020054</v>
      </c>
      <c r="K25" s="161">
        <v>16.448333466804979</v>
      </c>
    </row>
    <row r="26" spans="3:11" s="351" customFormat="1" ht="22.15" customHeight="1">
      <c r="C26" s="159" t="s">
        <v>116</v>
      </c>
      <c r="D26" s="166">
        <v>9.9389237165950561</v>
      </c>
      <c r="E26" s="166">
        <v>15.709754317169523</v>
      </c>
      <c r="F26" s="166">
        <v>9.2525255198776826</v>
      </c>
      <c r="G26" s="166">
        <v>15.125813494351302</v>
      </c>
      <c r="H26" s="166">
        <v>9.7095613747295051</v>
      </c>
      <c r="I26" s="166">
        <v>15.504469825073565</v>
      </c>
      <c r="J26" s="166">
        <v>9.5819148601869824</v>
      </c>
      <c r="K26" s="166">
        <v>15.501794482585263</v>
      </c>
    </row>
    <row r="27" spans="3:11" ht="22.15" customHeight="1">
      <c r="C27" s="160" t="s">
        <v>117</v>
      </c>
      <c r="D27" s="161">
        <v>9.4013018349767936</v>
      </c>
      <c r="E27" s="161">
        <v>17.09249324565544</v>
      </c>
      <c r="F27" s="161">
        <v>9.2454503142181093</v>
      </c>
      <c r="G27" s="161">
        <v>16.544632967352193</v>
      </c>
      <c r="H27" s="161">
        <v>9.393326522133469</v>
      </c>
      <c r="I27" s="161">
        <v>16.432058838997701</v>
      </c>
      <c r="J27" s="161">
        <v>9.2871193412248676</v>
      </c>
      <c r="K27" s="161">
        <v>16.390873749249934</v>
      </c>
    </row>
    <row r="28" spans="3:11" ht="22.15" customHeight="1">
      <c r="C28" s="160" t="s">
        <v>118</v>
      </c>
      <c r="D28" s="161">
        <v>10.288517964593462</v>
      </c>
      <c r="E28" s="161">
        <v>16.021257787988045</v>
      </c>
      <c r="F28" s="161">
        <v>10.212611838567952</v>
      </c>
      <c r="G28" s="161">
        <v>16.256991556760983</v>
      </c>
      <c r="H28" s="161">
        <v>10.693234378813409</v>
      </c>
      <c r="I28" s="161">
        <v>17.291855729053211</v>
      </c>
      <c r="J28" s="161">
        <v>9.6986008668358377</v>
      </c>
      <c r="K28" s="161">
        <v>15.981162094159959</v>
      </c>
    </row>
    <row r="29" spans="3:11" ht="22.15" customHeight="1">
      <c r="C29" s="160" t="s">
        <v>119</v>
      </c>
      <c r="D29" s="161">
        <v>10.82108029838084</v>
      </c>
      <c r="E29" s="161">
        <v>16.171858000579384</v>
      </c>
      <c r="F29" s="161">
        <v>10.206077023481415</v>
      </c>
      <c r="G29" s="161">
        <v>14.768569651181227</v>
      </c>
      <c r="H29" s="161">
        <v>10.976706925933</v>
      </c>
      <c r="I29" s="161">
        <v>16.055307219418093</v>
      </c>
      <c r="J29" s="161">
        <v>10.189516546421377</v>
      </c>
      <c r="K29" s="161">
        <v>15.364819644400059</v>
      </c>
    </row>
    <row r="30" spans="3:11" ht="22.15" customHeight="1">
      <c r="C30" s="160" t="s">
        <v>120</v>
      </c>
      <c r="D30" s="161">
        <v>9.9045780402364638</v>
      </c>
      <c r="E30" s="161">
        <v>14.859790987503679</v>
      </c>
      <c r="F30" s="161">
        <v>8.8655462476316842</v>
      </c>
      <c r="G30" s="161">
        <v>14.401484509882161</v>
      </c>
      <c r="H30" s="161">
        <v>9.3590639556667075</v>
      </c>
      <c r="I30" s="161">
        <v>14.762923588619968</v>
      </c>
      <c r="J30" s="161">
        <v>9.5153892709255867</v>
      </c>
      <c r="K30" s="161">
        <v>15.095235471025834</v>
      </c>
    </row>
    <row r="31" spans="3:11" s="351" customFormat="1" ht="22.15" customHeight="1">
      <c r="C31" s="159" t="s">
        <v>121</v>
      </c>
      <c r="D31" s="166">
        <v>9.1408608281931478</v>
      </c>
      <c r="E31" s="166">
        <v>14.795500994722461</v>
      </c>
      <c r="F31" s="166">
        <v>9.3776070135838214</v>
      </c>
      <c r="G31" s="166">
        <v>15.056355343936211</v>
      </c>
      <c r="H31" s="166">
        <v>9.3331281669970512</v>
      </c>
      <c r="I31" s="166">
        <v>14.747352857058402</v>
      </c>
      <c r="J31" s="166">
        <v>9.6237693506585842</v>
      </c>
      <c r="K31" s="166">
        <v>15.068302456644387</v>
      </c>
    </row>
    <row r="32" spans="3:11" ht="22.15" customHeight="1">
      <c r="C32" s="160" t="s">
        <v>122</v>
      </c>
      <c r="D32" s="161">
        <v>8.7333748639735607</v>
      </c>
      <c r="E32" s="161">
        <v>14.606248780999453</v>
      </c>
      <c r="F32" s="161">
        <v>8.9683372138287289</v>
      </c>
      <c r="G32" s="161">
        <v>14.580103554177946</v>
      </c>
      <c r="H32" s="161">
        <v>9.1531561922878986</v>
      </c>
      <c r="I32" s="161">
        <v>15.114243568308515</v>
      </c>
      <c r="J32" s="161">
        <v>9.6611926998118953</v>
      </c>
      <c r="K32" s="161">
        <v>15.833671081155082</v>
      </c>
    </row>
    <row r="33" spans="3:11" ht="22.15" customHeight="1">
      <c r="C33" s="160" t="s">
        <v>123</v>
      </c>
      <c r="D33" s="161">
        <v>9.2545638884462473</v>
      </c>
      <c r="E33" s="161">
        <v>14.258692940949979</v>
      </c>
      <c r="F33" s="161">
        <v>9.5608141377943099</v>
      </c>
      <c r="G33" s="161">
        <v>14.785812333649579</v>
      </c>
      <c r="H33" s="161">
        <v>9.4620617090070258</v>
      </c>
      <c r="I33" s="161">
        <v>14.686961598112592</v>
      </c>
      <c r="J33" s="161">
        <v>9.2420204265773513</v>
      </c>
      <c r="K33" s="161">
        <v>14.589747667534496</v>
      </c>
    </row>
    <row r="34" spans="3:11" ht="22.15" customHeight="1">
      <c r="C34" s="160" t="s">
        <v>124</v>
      </c>
      <c r="D34" s="161">
        <v>9.4558511923372759</v>
      </c>
      <c r="E34" s="161">
        <v>15.31321539468976</v>
      </c>
      <c r="F34" s="161">
        <v>9.6415122624391127</v>
      </c>
      <c r="G34" s="161">
        <v>15.770025295875481</v>
      </c>
      <c r="H34" s="161">
        <v>9.4383718182807002</v>
      </c>
      <c r="I34" s="161">
        <v>14.397617282981598</v>
      </c>
      <c r="J34" s="161">
        <v>9.8493618606327615</v>
      </c>
      <c r="K34" s="161">
        <v>14.711296402960871</v>
      </c>
    </row>
    <row r="35" spans="3:11" s="351" customFormat="1" ht="22.15" customHeight="1">
      <c r="C35" s="159" t="s">
        <v>125</v>
      </c>
      <c r="D35" s="166">
        <v>8.8053132069243549</v>
      </c>
      <c r="E35" s="166">
        <v>14.467794659983527</v>
      </c>
      <c r="F35" s="166">
        <v>8.2746727761592727</v>
      </c>
      <c r="G35" s="166">
        <v>13.897032917593231</v>
      </c>
      <c r="H35" s="166">
        <v>8.6118223227402684</v>
      </c>
      <c r="I35" s="166">
        <v>14.200018127104046</v>
      </c>
      <c r="J35" s="166">
        <v>8.7045328056733968</v>
      </c>
      <c r="K35" s="166">
        <v>14.211697756892054</v>
      </c>
    </row>
    <row r="36" spans="3:11" ht="22.15" customHeight="1">
      <c r="C36" s="160" t="s">
        <v>126</v>
      </c>
      <c r="D36" s="161">
        <v>8.2952838440527401</v>
      </c>
      <c r="E36" s="161">
        <v>14.937956546168969</v>
      </c>
      <c r="F36" s="161">
        <v>7.8304865783551509</v>
      </c>
      <c r="G36" s="161">
        <v>14.897670041025171</v>
      </c>
      <c r="H36" s="161">
        <v>8.2161137519425491</v>
      </c>
      <c r="I36" s="161">
        <v>15.472602826372563</v>
      </c>
      <c r="J36" s="161">
        <v>9.0457920117659452</v>
      </c>
      <c r="K36" s="161">
        <v>15.166568234991551</v>
      </c>
    </row>
    <row r="37" spans="3:11" ht="22.15" customHeight="1">
      <c r="C37" s="160" t="s">
        <v>127</v>
      </c>
      <c r="D37" s="161">
        <v>7.9919915941783009</v>
      </c>
      <c r="E37" s="161">
        <v>13.486332896023674</v>
      </c>
      <c r="F37" s="161">
        <v>8.8834001704285015</v>
      </c>
      <c r="G37" s="161">
        <v>14.092899541874107</v>
      </c>
      <c r="H37" s="161">
        <v>8.9352920652637664</v>
      </c>
      <c r="I37" s="161">
        <v>15.270994169183076</v>
      </c>
      <c r="J37" s="161">
        <v>8.2830254132509804</v>
      </c>
      <c r="K37" s="161">
        <v>13.746234914212939</v>
      </c>
    </row>
    <row r="38" spans="3:11" ht="22.15" customHeight="1">
      <c r="C38" s="160" t="s">
        <v>128</v>
      </c>
      <c r="D38" s="161">
        <v>9.3513704259913126</v>
      </c>
      <c r="E38" s="161">
        <v>14.925082617258598</v>
      </c>
      <c r="F38" s="161">
        <v>7.9577473827464482</v>
      </c>
      <c r="G38" s="161">
        <v>13.397040468246155</v>
      </c>
      <c r="H38" s="161">
        <v>7.8036099347447196</v>
      </c>
      <c r="I38" s="161">
        <v>13.066546982755032</v>
      </c>
      <c r="J38" s="161">
        <v>8.4404611781875474</v>
      </c>
      <c r="K38" s="161">
        <v>14.046774962043019</v>
      </c>
    </row>
    <row r="39" spans="3:11" ht="22.15" customHeight="1">
      <c r="C39" s="162" t="s">
        <v>129</v>
      </c>
      <c r="D39" s="163">
        <v>9.031954359580828</v>
      </c>
      <c r="E39" s="163">
        <v>13.916463699549769</v>
      </c>
      <c r="F39" s="163">
        <v>8.8050309138962586</v>
      </c>
      <c r="G39" s="163">
        <v>13.866373592009952</v>
      </c>
      <c r="H39" s="163">
        <v>10.695087956385313</v>
      </c>
      <c r="I39" s="163">
        <v>14.307175653981828</v>
      </c>
      <c r="J39" s="163">
        <v>9.471174781171813</v>
      </c>
      <c r="K39" s="163">
        <v>14.242139333092974</v>
      </c>
    </row>
    <row r="40" spans="3:11" ht="25.9" customHeight="1">
      <c r="C40" s="452" t="s">
        <v>241</v>
      </c>
      <c r="D40" s="452"/>
      <c r="E40" s="452"/>
      <c r="F40" s="452"/>
      <c r="G40" s="452"/>
      <c r="H40" s="452"/>
      <c r="I40" s="452"/>
      <c r="J40" s="452"/>
      <c r="K40" s="452"/>
    </row>
    <row r="41" spans="3:11" ht="15" customHeight="1">
      <c r="C41" s="452" t="s">
        <v>242</v>
      </c>
      <c r="D41" s="452"/>
      <c r="E41" s="452"/>
      <c r="F41" s="452"/>
      <c r="G41" s="452"/>
      <c r="H41" s="452"/>
      <c r="I41" s="452"/>
      <c r="J41" s="452"/>
      <c r="K41" s="452"/>
    </row>
    <row r="42" spans="3:11" ht="24" customHeight="1">
      <c r="C42" s="452" t="s">
        <v>243</v>
      </c>
      <c r="D42" s="452"/>
      <c r="E42" s="452"/>
      <c r="F42" s="452"/>
      <c r="G42" s="452"/>
      <c r="H42" s="452"/>
      <c r="I42" s="452"/>
      <c r="J42" s="452"/>
      <c r="K42" s="452"/>
    </row>
    <row r="43" spans="3:11" ht="24" customHeight="1">
      <c r="C43" s="452" t="s">
        <v>244</v>
      </c>
      <c r="D43" s="452"/>
      <c r="E43" s="452"/>
      <c r="F43" s="452"/>
      <c r="G43" s="452"/>
      <c r="H43" s="452"/>
      <c r="I43" s="452"/>
      <c r="J43" s="452"/>
      <c r="K43" s="452"/>
    </row>
    <row r="44" spans="3:11" ht="15" customHeight="1">
      <c r="C44" s="352"/>
      <c r="D44" s="352"/>
      <c r="E44" s="352"/>
      <c r="F44" s="352"/>
      <c r="G44" s="352"/>
      <c r="H44" s="352"/>
      <c r="I44" s="352"/>
      <c r="J44" s="352"/>
      <c r="K44" s="352"/>
    </row>
  </sheetData>
  <sheetProtection selectLockedCells="1" selectUnlockedCells="1"/>
  <mergeCells count="9">
    <mergeCell ref="C41:K41"/>
    <mergeCell ref="C42:K42"/>
    <mergeCell ref="C43:K43"/>
    <mergeCell ref="C5:C6"/>
    <mergeCell ref="D5:E5"/>
    <mergeCell ref="F5:G5"/>
    <mergeCell ref="H5:I5"/>
    <mergeCell ref="J5:K5"/>
    <mergeCell ref="C40:K40"/>
  </mergeCells>
  <pageMargins left="0" right="0" top="0.39374999999999999" bottom="0.39374999999999999" header="0" footer="0"/>
  <pageSetup paperSize="9" firstPageNumber="0" orientation="portrait" horizontalDpi="300" verticalDpi="300" r:id="rId1"/>
  <headerFooter alignWithMargins="0">
    <oddHeader>&amp;L&amp;"Calibri"&amp;10&amp;KFF0000 Conteúdo não deve deixar o sistema de arquivos da empresa&amp;1#_x000D_&amp;C&amp;A</oddHeader>
    <oddFooter>&amp;CPágina &amp;P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AED2-07AF-4D26-AE81-F26F84B69FD0}">
  <dimension ref="B1:L44"/>
  <sheetViews>
    <sheetView workbookViewId="0"/>
  </sheetViews>
  <sheetFormatPr defaultRowHeight="12"/>
  <cols>
    <col min="1" max="2" width="9.140625" style="248"/>
    <col min="3" max="3" width="15.7109375" style="248" customWidth="1"/>
    <col min="4" max="4" width="12.7109375" style="250" bestFit="1" customWidth="1"/>
    <col min="5" max="5" width="9.5703125" style="250" bestFit="1" customWidth="1"/>
    <col min="6" max="6" width="9.28515625" style="249" bestFit="1" customWidth="1"/>
    <col min="7" max="10" width="9.140625" style="248"/>
    <col min="11" max="11" width="9.28515625" style="248" bestFit="1" customWidth="1"/>
    <col min="12" max="16384" width="9.140625" style="248"/>
  </cols>
  <sheetData>
    <row r="1" spans="2:12" s="263" customFormat="1">
      <c r="D1" s="265"/>
      <c r="E1" s="265"/>
      <c r="F1" s="264"/>
    </row>
    <row r="4" spans="2:12" ht="12.75">
      <c r="B4" s="251"/>
      <c r="C4" s="262" t="s">
        <v>91</v>
      </c>
      <c r="D4" s="253"/>
      <c r="E4" s="253"/>
      <c r="F4" s="252"/>
      <c r="G4" s="251"/>
      <c r="H4" s="251"/>
      <c r="I4" s="251"/>
      <c r="J4" s="251"/>
      <c r="K4" s="251"/>
      <c r="L4" s="251"/>
    </row>
    <row r="5" spans="2:12">
      <c r="B5" s="251"/>
      <c r="C5" s="259" t="s">
        <v>245</v>
      </c>
      <c r="D5" s="261" t="s">
        <v>246</v>
      </c>
      <c r="E5" s="261" t="s">
        <v>247</v>
      </c>
      <c r="F5" s="260"/>
      <c r="G5" s="259"/>
      <c r="H5" s="251"/>
      <c r="I5" s="251"/>
      <c r="J5" s="251"/>
      <c r="K5" s="251"/>
      <c r="L5" s="251"/>
    </row>
    <row r="6" spans="2:12">
      <c r="B6" s="251"/>
      <c r="C6" s="255" t="s">
        <v>99</v>
      </c>
      <c r="D6" s="258">
        <v>209811.4136898501</v>
      </c>
      <c r="E6" s="258">
        <v>3795.1643795600003</v>
      </c>
      <c r="F6" s="254">
        <v>1.8088455307632277E-2</v>
      </c>
      <c r="G6" s="251"/>
      <c r="H6" s="251"/>
      <c r="I6" s="251"/>
      <c r="J6" s="255" t="s">
        <v>115</v>
      </c>
      <c r="K6" s="254">
        <v>2.6480018285154849E-2</v>
      </c>
      <c r="L6" s="251"/>
    </row>
    <row r="7" spans="2:12">
      <c r="B7" s="251"/>
      <c r="C7" s="255" t="s">
        <v>100</v>
      </c>
      <c r="D7" s="258">
        <v>91725.139555410002</v>
      </c>
      <c r="E7" s="258">
        <v>1531.1038939100001</v>
      </c>
      <c r="F7" s="254">
        <v>1.6692303782051807E-2</v>
      </c>
      <c r="G7" s="251"/>
      <c r="H7" s="251"/>
      <c r="I7" s="251"/>
      <c r="J7" s="255" t="s">
        <v>111</v>
      </c>
      <c r="K7" s="254">
        <v>2.5790981570048509E-2</v>
      </c>
      <c r="L7" s="251"/>
    </row>
    <row r="8" spans="2:12">
      <c r="B8" s="251"/>
      <c r="C8" s="255" t="s">
        <v>101</v>
      </c>
      <c r="D8" s="258">
        <v>431767.23814151046</v>
      </c>
      <c r="E8" s="258">
        <v>9385.58349017</v>
      </c>
      <c r="F8" s="254">
        <v>2.1737599940581647E-2</v>
      </c>
      <c r="G8" s="251"/>
      <c r="H8" s="251"/>
      <c r="I8" s="251"/>
      <c r="J8" s="255" t="s">
        <v>109</v>
      </c>
      <c r="K8" s="254">
        <v>2.5149773391486507E-2</v>
      </c>
      <c r="L8" s="251"/>
    </row>
    <row r="9" spans="2:12">
      <c r="B9" s="251"/>
      <c r="C9" s="255" t="s">
        <v>102</v>
      </c>
      <c r="D9" s="258">
        <v>66058.468611520046</v>
      </c>
      <c r="E9" s="258">
        <v>1415.8801547299997</v>
      </c>
      <c r="F9" s="254">
        <v>2.143374172139198E-2</v>
      </c>
      <c r="G9" s="251"/>
      <c r="H9" s="251"/>
      <c r="I9" s="251"/>
      <c r="J9" s="255" t="s">
        <v>108</v>
      </c>
      <c r="K9" s="254">
        <v>2.3680823458337639E-2</v>
      </c>
      <c r="L9" s="251"/>
    </row>
    <row r="10" spans="2:12">
      <c r="B10" s="251"/>
      <c r="C10" s="255" t="s">
        <v>103</v>
      </c>
      <c r="D10" s="258">
        <v>918199.64404687926</v>
      </c>
      <c r="E10" s="258">
        <v>12187.658919560001</v>
      </c>
      <c r="F10" s="254">
        <v>1.3273430237724806E-2</v>
      </c>
      <c r="G10" s="251"/>
      <c r="H10" s="251"/>
      <c r="I10" s="251"/>
      <c r="J10" s="255" t="s">
        <v>127</v>
      </c>
      <c r="K10" s="254">
        <v>2.329069242374775E-2</v>
      </c>
      <c r="L10" s="251"/>
    </row>
    <row r="11" spans="2:12">
      <c r="B11" s="251"/>
      <c r="C11" s="255" t="s">
        <v>104</v>
      </c>
      <c r="D11" s="258">
        <v>97617.198821839978</v>
      </c>
      <c r="E11" s="258">
        <v>1346.57912859</v>
      </c>
      <c r="F11" s="254">
        <v>1.3794486472077795E-2</v>
      </c>
      <c r="G11" s="251"/>
      <c r="H11" s="251"/>
      <c r="I11" s="251"/>
      <c r="J11" s="255" t="s">
        <v>128</v>
      </c>
      <c r="K11" s="254">
        <v>2.2676945925757228E-2</v>
      </c>
      <c r="L11" s="251"/>
    </row>
    <row r="12" spans="2:12">
      <c r="B12" s="251"/>
      <c r="C12" s="255" t="s">
        <v>105</v>
      </c>
      <c r="D12" s="258">
        <v>172873.86190595001</v>
      </c>
      <c r="E12" s="258">
        <v>3600.4771822100006</v>
      </c>
      <c r="F12" s="254">
        <v>2.0827192396319565E-2</v>
      </c>
      <c r="G12" s="251"/>
      <c r="H12" s="251"/>
      <c r="I12" s="251"/>
      <c r="J12" s="255" t="s">
        <v>114</v>
      </c>
      <c r="K12" s="254">
        <v>2.247617145434265E-2</v>
      </c>
      <c r="L12" s="251"/>
    </row>
    <row r="13" spans="2:12">
      <c r="B13" s="251"/>
      <c r="C13" s="255" t="s">
        <v>107</v>
      </c>
      <c r="D13" s="258">
        <v>697728.16727159929</v>
      </c>
      <c r="E13" s="258">
        <v>14329.375678249999</v>
      </c>
      <c r="F13" s="254">
        <v>2.0537189625414839E-2</v>
      </c>
      <c r="G13" s="251"/>
      <c r="H13" s="251"/>
      <c r="I13" s="251"/>
      <c r="J13" s="255" t="s">
        <v>110</v>
      </c>
      <c r="K13" s="254">
        <v>2.2326098447315899E-2</v>
      </c>
      <c r="L13" s="251"/>
    </row>
    <row r="14" spans="2:12">
      <c r="B14" s="251"/>
      <c r="C14" s="255" t="s">
        <v>108</v>
      </c>
      <c r="D14" s="258">
        <v>322946.45563676074</v>
      </c>
      <c r="E14" s="258">
        <v>7647.6380024299997</v>
      </c>
      <c r="F14" s="254">
        <v>2.3680823458337639E-2</v>
      </c>
      <c r="G14" s="251"/>
      <c r="H14" s="251"/>
      <c r="I14" s="251"/>
      <c r="J14" s="255" t="s">
        <v>101</v>
      </c>
      <c r="K14" s="254">
        <v>2.1737599940581647E-2</v>
      </c>
      <c r="L14" s="251"/>
    </row>
    <row r="15" spans="2:12">
      <c r="B15" s="251"/>
      <c r="C15" s="255" t="s">
        <v>109</v>
      </c>
      <c r="D15" s="258">
        <v>930570.62462290062</v>
      </c>
      <c r="E15" s="258">
        <v>23403.640334040003</v>
      </c>
      <c r="F15" s="254">
        <v>2.5149773391486507E-2</v>
      </c>
      <c r="G15" s="251"/>
      <c r="H15" s="251"/>
      <c r="I15" s="251"/>
      <c r="J15" s="255" t="s">
        <v>102</v>
      </c>
      <c r="K15" s="254">
        <v>2.143374172139198E-2</v>
      </c>
      <c r="L15" s="251"/>
    </row>
    <row r="16" spans="2:12">
      <c r="B16" s="251"/>
      <c r="C16" s="255" t="s">
        <v>110</v>
      </c>
      <c r="D16" s="258">
        <v>357761.87751291902</v>
      </c>
      <c r="E16" s="258">
        <v>7987.4268980500019</v>
      </c>
      <c r="F16" s="254">
        <v>2.2326098447315899E-2</v>
      </c>
      <c r="G16" s="251"/>
      <c r="H16" s="251"/>
      <c r="I16" s="251"/>
      <c r="J16" s="255" t="s">
        <v>105</v>
      </c>
      <c r="K16" s="254">
        <v>2.0827192396319565E-2</v>
      </c>
      <c r="L16" s="251"/>
    </row>
    <row r="17" spans="2:12">
      <c r="B17" s="251"/>
      <c r="C17" s="255" t="s">
        <v>111</v>
      </c>
      <c r="D17" s="258">
        <v>368280.93193864956</v>
      </c>
      <c r="E17" s="258">
        <v>9498.3267282300003</v>
      </c>
      <c r="F17" s="254">
        <v>2.5790981570048509E-2</v>
      </c>
      <c r="G17" s="251"/>
      <c r="H17" s="251"/>
      <c r="I17" s="251"/>
      <c r="J17" s="255" t="s">
        <v>107</v>
      </c>
      <c r="K17" s="254">
        <v>2.0537189625414839E-2</v>
      </c>
      <c r="L17" s="251"/>
    </row>
    <row r="18" spans="2:12">
      <c r="B18" s="251"/>
      <c r="C18" s="255" t="s">
        <v>112</v>
      </c>
      <c r="D18" s="258">
        <v>889489.62763042864</v>
      </c>
      <c r="E18" s="258">
        <v>14363.259197220003</v>
      </c>
      <c r="F18" s="254">
        <v>1.61477534431551E-2</v>
      </c>
      <c r="G18" s="251"/>
      <c r="H18" s="251"/>
      <c r="I18" s="251"/>
      <c r="J18" s="255" t="s">
        <v>113</v>
      </c>
      <c r="K18" s="254">
        <v>2.0081203267198901E-2</v>
      </c>
      <c r="L18" s="251"/>
    </row>
    <row r="19" spans="2:12">
      <c r="B19" s="251"/>
      <c r="C19" s="255" t="s">
        <v>113</v>
      </c>
      <c r="D19" s="258">
        <v>261067.57389052</v>
      </c>
      <c r="E19" s="258">
        <v>5242.5510177700007</v>
      </c>
      <c r="F19" s="254">
        <v>2.0081203267198901E-2</v>
      </c>
      <c r="G19" s="251"/>
      <c r="H19" s="251"/>
      <c r="I19" s="251"/>
      <c r="J19" s="255" t="s">
        <v>129</v>
      </c>
      <c r="K19" s="254">
        <v>1.9620732149599137E-2</v>
      </c>
      <c r="L19" s="251"/>
    </row>
    <row r="20" spans="2:12">
      <c r="B20" s="251"/>
      <c r="C20" s="255" t="s">
        <v>114</v>
      </c>
      <c r="D20" s="258">
        <v>250143.29672653016</v>
      </c>
      <c r="E20" s="258">
        <v>5622.2636253800001</v>
      </c>
      <c r="F20" s="254">
        <v>2.247617145434265E-2</v>
      </c>
      <c r="G20" s="251"/>
      <c r="H20" s="251"/>
      <c r="I20" s="251"/>
      <c r="J20" s="255" t="s">
        <v>99</v>
      </c>
      <c r="K20" s="254">
        <v>1.8088455307632277E-2</v>
      </c>
      <c r="L20" s="251"/>
    </row>
    <row r="21" spans="2:12">
      <c r="B21" s="251"/>
      <c r="C21" s="255" t="s">
        <v>115</v>
      </c>
      <c r="D21" s="258">
        <v>1374723.3637666323</v>
      </c>
      <c r="E21" s="258">
        <v>36402.699809570004</v>
      </c>
      <c r="F21" s="254">
        <v>2.6480018285154849E-2</v>
      </c>
      <c r="G21" s="251"/>
      <c r="H21" s="251"/>
      <c r="I21" s="251"/>
      <c r="J21" s="255" t="s">
        <v>97</v>
      </c>
      <c r="K21" s="254">
        <v>1.6813529228147082E-2</v>
      </c>
      <c r="L21" s="251"/>
    </row>
    <row r="22" spans="2:12">
      <c r="B22" s="251"/>
      <c r="C22" s="255" t="s">
        <v>117</v>
      </c>
      <c r="D22" s="258">
        <v>2540319.8767225193</v>
      </c>
      <c r="E22" s="258">
        <v>42575.221327400002</v>
      </c>
      <c r="F22" s="254">
        <v>1.6759787504528716E-2</v>
      </c>
      <c r="G22" s="251"/>
      <c r="H22" s="251"/>
      <c r="I22" s="251"/>
      <c r="J22" s="255" t="s">
        <v>117</v>
      </c>
      <c r="K22" s="254">
        <v>1.6759787504528716E-2</v>
      </c>
      <c r="L22" s="251"/>
    </row>
    <row r="23" spans="2:12">
      <c r="B23" s="251"/>
      <c r="C23" s="255" t="s">
        <v>118</v>
      </c>
      <c r="D23" s="258">
        <v>447542.22007862083</v>
      </c>
      <c r="E23" s="258">
        <v>5925.8356173700004</v>
      </c>
      <c r="F23" s="254">
        <v>1.3240841537428568E-2</v>
      </c>
      <c r="G23" s="251"/>
      <c r="H23" s="251"/>
      <c r="I23" s="251"/>
      <c r="J23" s="255" t="s">
        <v>100</v>
      </c>
      <c r="K23" s="254">
        <v>1.6692303782051807E-2</v>
      </c>
      <c r="L23" s="251"/>
    </row>
    <row r="24" spans="2:12">
      <c r="B24" s="251"/>
      <c r="C24" s="255" t="s">
        <v>119</v>
      </c>
      <c r="D24" s="258">
        <v>1618328.660091917</v>
      </c>
      <c r="E24" s="258">
        <v>18147.75998164</v>
      </c>
      <c r="F24" s="254">
        <v>1.1213890249344809E-2</v>
      </c>
      <c r="G24" s="251"/>
      <c r="H24" s="251"/>
      <c r="I24" s="251"/>
      <c r="J24" s="255" t="s">
        <v>112</v>
      </c>
      <c r="K24" s="254">
        <v>1.61477534431551E-2</v>
      </c>
      <c r="L24" s="251"/>
    </row>
    <row r="25" spans="2:12">
      <c r="B25" s="251"/>
      <c r="C25" s="255" t="s">
        <v>120</v>
      </c>
      <c r="D25" s="258">
        <v>5245382.7430816945</v>
      </c>
      <c r="E25" s="258">
        <v>83657.492248649985</v>
      </c>
      <c r="F25" s="254">
        <v>1.5948787027789072E-2</v>
      </c>
      <c r="G25" s="251"/>
      <c r="H25" s="251"/>
      <c r="I25" s="251"/>
      <c r="J25" s="255" t="s">
        <v>120</v>
      </c>
      <c r="K25" s="254">
        <v>1.5948787027789072E-2</v>
      </c>
      <c r="L25" s="251"/>
    </row>
    <row r="26" spans="2:12">
      <c r="B26" s="251"/>
      <c r="C26" s="255" t="s">
        <v>122</v>
      </c>
      <c r="D26" s="258">
        <v>1337947.8330496198</v>
      </c>
      <c r="E26" s="258">
        <v>9882.2167570599995</v>
      </c>
      <c r="F26" s="254">
        <v>7.3861001998375394E-3</v>
      </c>
      <c r="G26" s="251"/>
      <c r="H26" s="251"/>
      <c r="I26" s="251"/>
      <c r="J26" s="255" t="s">
        <v>104</v>
      </c>
      <c r="K26" s="254">
        <v>1.3794486472077795E-2</v>
      </c>
      <c r="L26" s="251"/>
    </row>
    <row r="27" spans="2:12">
      <c r="B27" s="251"/>
      <c r="C27" s="255" t="s">
        <v>123</v>
      </c>
      <c r="D27" s="258">
        <v>927188.06697808148</v>
      </c>
      <c r="E27" s="258">
        <v>8683.0460976100003</v>
      </c>
      <c r="F27" s="254">
        <v>9.3649243415200954E-3</v>
      </c>
      <c r="G27" s="251"/>
      <c r="H27" s="251"/>
      <c r="I27" s="251"/>
      <c r="J27" s="255" t="s">
        <v>126</v>
      </c>
      <c r="K27" s="254">
        <v>1.3521940433171301E-2</v>
      </c>
      <c r="L27" s="251"/>
    </row>
    <row r="28" spans="2:12">
      <c r="B28" s="251"/>
      <c r="C28" s="255" t="s">
        <v>124</v>
      </c>
      <c r="D28" s="258">
        <v>1243995.4059226902</v>
      </c>
      <c r="E28" s="258">
        <v>15323.326126559998</v>
      </c>
      <c r="F28" s="254">
        <v>1.2317831764977022E-2</v>
      </c>
      <c r="G28" s="251"/>
      <c r="H28" s="251"/>
      <c r="I28" s="251"/>
      <c r="J28" s="255" t="s">
        <v>103</v>
      </c>
      <c r="K28" s="254">
        <v>1.3273430237724806E-2</v>
      </c>
      <c r="L28" s="251"/>
    </row>
    <row r="29" spans="2:12">
      <c r="B29" s="251"/>
      <c r="C29" s="255" t="s">
        <v>126</v>
      </c>
      <c r="D29" s="258">
        <v>323165.25657960959</v>
      </c>
      <c r="E29" s="258">
        <v>4369.8213495400005</v>
      </c>
      <c r="F29" s="254">
        <v>1.3521940433171301E-2</v>
      </c>
      <c r="G29" s="251"/>
      <c r="H29" s="251"/>
      <c r="I29" s="251"/>
      <c r="J29" s="255" t="s">
        <v>118</v>
      </c>
      <c r="K29" s="254">
        <v>1.3240841537428568E-2</v>
      </c>
      <c r="L29" s="251"/>
    </row>
    <row r="30" spans="2:12">
      <c r="B30" s="251"/>
      <c r="C30" s="255" t="s">
        <v>127</v>
      </c>
      <c r="D30" s="258">
        <v>457157.59957713995</v>
      </c>
      <c r="E30" s="258">
        <v>10647.517040930001</v>
      </c>
      <c r="F30" s="254">
        <v>2.329069242374775E-2</v>
      </c>
      <c r="G30" s="251"/>
      <c r="H30" s="251"/>
      <c r="I30" s="251"/>
      <c r="J30" s="255" t="s">
        <v>124</v>
      </c>
      <c r="K30" s="254">
        <v>1.2317831764977022E-2</v>
      </c>
      <c r="L30" s="251"/>
    </row>
    <row r="31" spans="2:12">
      <c r="B31" s="251"/>
      <c r="C31" s="255" t="s">
        <v>128</v>
      </c>
      <c r="D31" s="258">
        <v>819369.63363551127</v>
      </c>
      <c r="E31" s="258">
        <v>18580.800875159999</v>
      </c>
      <c r="F31" s="254">
        <v>2.2676945925757228E-2</v>
      </c>
      <c r="G31" s="251"/>
      <c r="H31" s="251"/>
      <c r="I31" s="251"/>
      <c r="J31" s="255" t="s">
        <v>119</v>
      </c>
      <c r="K31" s="254">
        <v>1.1213890249344809E-2</v>
      </c>
      <c r="L31" s="251"/>
    </row>
    <row r="32" spans="2:12">
      <c r="B32" s="251"/>
      <c r="C32" s="255" t="s">
        <v>129</v>
      </c>
      <c r="D32" s="258">
        <v>388261.6320158898</v>
      </c>
      <c r="E32" s="258">
        <v>7617.9774857499988</v>
      </c>
      <c r="F32" s="254">
        <v>1.9620732149599137E-2</v>
      </c>
      <c r="G32" s="251"/>
      <c r="H32" s="251"/>
      <c r="I32" s="251"/>
      <c r="J32" s="255" t="s">
        <v>123</v>
      </c>
      <c r="K32" s="254">
        <v>9.3649243415200954E-3</v>
      </c>
      <c r="L32" s="251"/>
    </row>
    <row r="33" spans="2:12">
      <c r="B33" s="251"/>
      <c r="C33" s="255" t="s">
        <v>97</v>
      </c>
      <c r="D33" s="257">
        <v>22789423.811503194</v>
      </c>
      <c r="E33" s="257">
        <v>383170.64334734005</v>
      </c>
      <c r="F33" s="256">
        <v>1.6813529228147082E-2</v>
      </c>
      <c r="G33" s="251"/>
      <c r="H33" s="251"/>
      <c r="I33" s="251"/>
      <c r="J33" s="255" t="s">
        <v>122</v>
      </c>
      <c r="K33" s="254">
        <v>7.3861001998375394E-3</v>
      </c>
      <c r="L33" s="251"/>
    </row>
    <row r="34" spans="2:12">
      <c r="B34" s="251"/>
      <c r="C34" s="251"/>
      <c r="D34" s="253"/>
      <c r="E34" s="253"/>
      <c r="F34" s="252"/>
      <c r="G34" s="251"/>
      <c r="H34" s="251"/>
      <c r="I34" s="251"/>
      <c r="J34" s="251"/>
      <c r="K34" s="251"/>
      <c r="L34" s="251"/>
    </row>
    <row r="35" spans="2:12">
      <c r="B35" s="251"/>
      <c r="C35" s="251"/>
      <c r="D35" s="253"/>
      <c r="E35" s="253"/>
      <c r="F35" s="252"/>
      <c r="G35" s="251"/>
      <c r="H35" s="251"/>
      <c r="I35" s="251"/>
      <c r="J35" s="251"/>
      <c r="K35" s="251"/>
      <c r="L35" s="251"/>
    </row>
    <row r="36" spans="2:12">
      <c r="B36" s="251"/>
      <c r="C36" s="251"/>
      <c r="D36" s="253"/>
      <c r="E36" s="253"/>
      <c r="F36" s="252"/>
      <c r="G36" s="251"/>
      <c r="H36" s="251"/>
      <c r="I36" s="251"/>
      <c r="J36" s="251"/>
      <c r="K36" s="251"/>
      <c r="L36" s="251"/>
    </row>
    <row r="37" spans="2:12">
      <c r="B37" s="251"/>
      <c r="C37" s="251"/>
      <c r="D37" s="253"/>
      <c r="E37" s="253"/>
      <c r="F37" s="252"/>
      <c r="G37" s="251"/>
      <c r="H37" s="251"/>
      <c r="I37" s="251"/>
      <c r="J37" s="251"/>
      <c r="K37" s="251"/>
      <c r="L37" s="251"/>
    </row>
    <row r="38" spans="2:12">
      <c r="B38" s="251"/>
      <c r="C38" s="251"/>
      <c r="D38" s="253"/>
      <c r="E38" s="253"/>
      <c r="F38" s="252"/>
      <c r="G38" s="251"/>
      <c r="H38" s="251"/>
      <c r="I38" s="251"/>
      <c r="J38" s="251"/>
      <c r="K38" s="251"/>
      <c r="L38" s="251"/>
    </row>
    <row r="39" spans="2:12">
      <c r="B39" s="251"/>
      <c r="C39" s="251"/>
      <c r="D39" s="253"/>
      <c r="E39" s="253"/>
      <c r="F39" s="252"/>
      <c r="G39" s="251"/>
      <c r="H39" s="251"/>
      <c r="I39" s="251"/>
      <c r="J39" s="251"/>
      <c r="K39" s="251"/>
      <c r="L39" s="251"/>
    </row>
    <row r="40" spans="2:12">
      <c r="B40" s="251"/>
      <c r="C40" s="251"/>
      <c r="D40" s="253"/>
      <c r="E40" s="253"/>
      <c r="F40" s="252"/>
      <c r="G40" s="251"/>
      <c r="H40" s="251"/>
      <c r="I40" s="251"/>
      <c r="J40" s="251"/>
      <c r="K40" s="251"/>
      <c r="L40" s="251"/>
    </row>
    <row r="41" spans="2:12">
      <c r="B41" s="251"/>
      <c r="C41" s="251"/>
      <c r="D41" s="253"/>
      <c r="E41" s="253"/>
      <c r="F41" s="252"/>
      <c r="G41" s="251"/>
      <c r="H41" s="251"/>
      <c r="I41" s="251"/>
      <c r="J41" s="251"/>
      <c r="K41" s="251"/>
      <c r="L41" s="251"/>
    </row>
    <row r="42" spans="2:12">
      <c r="B42" s="251"/>
      <c r="C42" s="251"/>
      <c r="D42" s="253"/>
      <c r="E42" s="253"/>
      <c r="F42" s="252"/>
      <c r="G42" s="251"/>
      <c r="H42" s="251"/>
      <c r="I42" s="251"/>
      <c r="J42" s="251"/>
      <c r="K42" s="251"/>
      <c r="L42" s="251"/>
    </row>
    <row r="43" spans="2:12">
      <c r="B43" s="251"/>
      <c r="C43" s="251"/>
      <c r="D43" s="253"/>
      <c r="E43" s="253"/>
      <c r="F43" s="252"/>
      <c r="G43" s="251"/>
      <c r="H43" s="251"/>
      <c r="I43" s="251"/>
      <c r="J43" s="251"/>
      <c r="K43" s="251"/>
      <c r="L43" s="251"/>
    </row>
    <row r="44" spans="2:12">
      <c r="B44" s="251"/>
      <c r="C44" s="251"/>
      <c r="D44" s="253"/>
      <c r="E44" s="253"/>
      <c r="F44" s="252"/>
      <c r="G44" s="251"/>
      <c r="H44" s="251"/>
      <c r="I44" s="251"/>
      <c r="J44" s="251"/>
      <c r="K44" s="251"/>
      <c r="L44" s="251"/>
    </row>
  </sheetData>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4F5BE-A320-455D-8C85-2BD498DB658D}">
  <dimension ref="B1:D10"/>
  <sheetViews>
    <sheetView workbookViewId="0">
      <selection activeCell="H6" sqref="H6"/>
    </sheetView>
  </sheetViews>
  <sheetFormatPr defaultColWidth="9.140625" defaultRowHeight="14.25"/>
  <cols>
    <col min="1" max="2" width="9.140625" style="3"/>
    <col min="3" max="3" width="11" style="3" customWidth="1"/>
    <col min="4" max="4" width="11.140625" style="3" customWidth="1"/>
    <col min="5" max="16384" width="9.140625" style="3"/>
  </cols>
  <sheetData>
    <row r="1" spans="2:4" s="152" customFormat="1"/>
    <row r="2" spans="2:4" s="68" customFormat="1" ht="26.45" customHeight="1"/>
    <row r="3" spans="2:4" ht="26.45" customHeight="1">
      <c r="B3" s="151"/>
      <c r="C3" s="151"/>
      <c r="D3" s="151"/>
    </row>
    <row r="4" spans="2:4" ht="15">
      <c r="B4" s="153"/>
      <c r="C4" s="150" t="s">
        <v>248</v>
      </c>
      <c r="D4" s="150"/>
    </row>
    <row r="5" spans="2:4">
      <c r="B5" s="117"/>
      <c r="C5" s="82" t="s">
        <v>249</v>
      </c>
      <c r="D5" s="83">
        <v>60.6</v>
      </c>
    </row>
    <row r="6" spans="2:4">
      <c r="B6" s="52"/>
      <c r="C6" s="72" t="s">
        <v>250</v>
      </c>
      <c r="D6" s="79">
        <v>28.1</v>
      </c>
    </row>
    <row r="7" spans="2:4">
      <c r="B7" s="52"/>
      <c r="C7" s="72" t="s">
        <v>251</v>
      </c>
      <c r="D7" s="79">
        <v>5.6</v>
      </c>
    </row>
    <row r="8" spans="2:4">
      <c r="B8" s="153"/>
      <c r="C8" s="80" t="s">
        <v>252</v>
      </c>
      <c r="D8" s="81">
        <v>5.6</v>
      </c>
    </row>
    <row r="9" spans="2:4">
      <c r="B9" s="117"/>
      <c r="C9" s="68"/>
      <c r="D9" s="68"/>
    </row>
    <row r="10" spans="2:4">
      <c r="B10" s="52"/>
    </row>
  </sheetData>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36D05-0899-467D-8BF4-AD1C07B64C04}">
  <dimension ref="A1:O41"/>
  <sheetViews>
    <sheetView workbookViewId="0"/>
  </sheetViews>
  <sheetFormatPr defaultColWidth="12.5703125" defaultRowHeight="15.75" customHeight="1"/>
  <cols>
    <col min="1" max="2" width="10.85546875" style="32" customWidth="1"/>
    <col min="3" max="3" width="16.7109375" style="33" customWidth="1"/>
    <col min="4" max="15" width="8.7109375" style="32" customWidth="1"/>
    <col min="16" max="16384" width="12.5703125" style="32"/>
  </cols>
  <sheetData>
    <row r="1" spans="1:15" s="122" customFormat="1" ht="15">
      <c r="A1" s="119"/>
      <c r="B1" s="120"/>
      <c r="C1" s="120"/>
      <c r="D1" s="120"/>
      <c r="E1" s="120"/>
      <c r="F1" s="120"/>
      <c r="G1" s="120"/>
      <c r="H1" s="120"/>
      <c r="I1" s="120"/>
      <c r="J1" s="120"/>
      <c r="K1" s="120"/>
      <c r="L1" s="120"/>
      <c r="M1" s="120"/>
      <c r="N1" s="120"/>
      <c r="O1" s="121"/>
    </row>
    <row r="2" spans="1:15" ht="38.450000000000003" customHeight="1">
      <c r="C2" s="367"/>
      <c r="D2" s="368"/>
      <c r="E2" s="368"/>
      <c r="F2" s="368"/>
      <c r="G2" s="368"/>
      <c r="H2" s="368"/>
      <c r="I2" s="368"/>
      <c r="J2" s="368"/>
      <c r="K2" s="368"/>
      <c r="L2" s="368"/>
      <c r="M2" s="368"/>
      <c r="N2" s="368"/>
      <c r="O2" s="368"/>
    </row>
    <row r="3" spans="1:15" ht="15">
      <c r="B3" s="123"/>
      <c r="C3" s="355"/>
      <c r="D3" s="123"/>
      <c r="E3" s="123"/>
      <c r="F3" s="123"/>
      <c r="G3" s="123"/>
      <c r="H3" s="123"/>
      <c r="I3" s="123"/>
      <c r="J3" s="123"/>
      <c r="K3" s="123"/>
      <c r="L3" s="123"/>
      <c r="M3" s="123"/>
      <c r="N3" s="123"/>
      <c r="O3" s="123"/>
    </row>
    <row r="4" spans="1:15" ht="28.5" customHeight="1">
      <c r="B4" s="125"/>
      <c r="C4" s="136" t="s">
        <v>12</v>
      </c>
      <c r="D4" s="174"/>
      <c r="E4" s="174"/>
      <c r="F4" s="174"/>
      <c r="G4" s="174"/>
      <c r="H4" s="174"/>
      <c r="I4" s="174"/>
      <c r="J4" s="174"/>
      <c r="K4" s="174"/>
      <c r="L4" s="174"/>
      <c r="M4" s="174"/>
      <c r="N4" s="174"/>
      <c r="O4" s="174"/>
    </row>
    <row r="5" spans="1:15" s="33" customFormat="1" ht="15.75" customHeight="1">
      <c r="B5" s="126"/>
      <c r="C5" s="369" t="s">
        <v>92</v>
      </c>
      <c r="D5" s="371" t="s">
        <v>93</v>
      </c>
      <c r="E5" s="372"/>
      <c r="F5" s="372"/>
      <c r="G5" s="373">
        <v>2017</v>
      </c>
      <c r="H5" s="372"/>
      <c r="I5" s="372"/>
      <c r="J5" s="373">
        <v>2018</v>
      </c>
      <c r="K5" s="372"/>
      <c r="L5" s="372"/>
      <c r="M5" s="373">
        <v>2019</v>
      </c>
      <c r="N5" s="372"/>
      <c r="O5" s="372"/>
    </row>
    <row r="6" spans="1:15" s="33" customFormat="1" ht="30" customHeight="1">
      <c r="B6" s="127"/>
      <c r="C6" s="370"/>
      <c r="D6" s="13" t="s">
        <v>94</v>
      </c>
      <c r="E6" s="13" t="s">
        <v>95</v>
      </c>
      <c r="F6" s="13" t="s">
        <v>96</v>
      </c>
      <c r="G6" s="13" t="s">
        <v>94</v>
      </c>
      <c r="H6" s="13" t="s">
        <v>95</v>
      </c>
      <c r="I6" s="13" t="s">
        <v>96</v>
      </c>
      <c r="J6" s="13" t="s">
        <v>94</v>
      </c>
      <c r="K6" s="13" t="s">
        <v>95</v>
      </c>
      <c r="L6" s="13" t="s">
        <v>96</v>
      </c>
      <c r="M6" s="13" t="s">
        <v>94</v>
      </c>
      <c r="N6" s="13" t="s">
        <v>95</v>
      </c>
      <c r="O6" s="13" t="s">
        <v>96</v>
      </c>
    </row>
    <row r="7" spans="1:15" ht="22.15" customHeight="1">
      <c r="C7" s="34" t="s">
        <v>97</v>
      </c>
      <c r="D7" s="43">
        <v>11</v>
      </c>
      <c r="E7" s="43">
        <v>11.7</v>
      </c>
      <c r="F7" s="43">
        <v>10.5</v>
      </c>
      <c r="G7" s="43">
        <v>11.1</v>
      </c>
      <c r="H7" s="43">
        <v>11.8</v>
      </c>
      <c r="I7" s="43">
        <v>10.7</v>
      </c>
      <c r="J7" s="43">
        <v>11.3</v>
      </c>
      <c r="K7" s="43">
        <v>11.9</v>
      </c>
      <c r="L7" s="43">
        <v>10.9</v>
      </c>
      <c r="M7" s="43">
        <v>11.4</v>
      </c>
      <c r="N7" s="43">
        <v>12</v>
      </c>
      <c r="O7" s="43">
        <v>11</v>
      </c>
    </row>
    <row r="8" spans="1:15" ht="22.15" customHeight="1">
      <c r="C8" s="35" t="s">
        <v>98</v>
      </c>
      <c r="D8" s="44">
        <v>10.4</v>
      </c>
      <c r="E8" s="44">
        <v>10.9</v>
      </c>
      <c r="F8" s="44">
        <v>10.3</v>
      </c>
      <c r="G8" s="44">
        <v>10.6</v>
      </c>
      <c r="H8" s="44">
        <v>11.3</v>
      </c>
      <c r="I8" s="44">
        <v>10.5</v>
      </c>
      <c r="J8" s="44">
        <v>10.8</v>
      </c>
      <c r="K8" s="44">
        <v>11.5</v>
      </c>
      <c r="L8" s="44">
        <v>10.6</v>
      </c>
      <c r="M8" s="44">
        <v>10.9</v>
      </c>
      <c r="N8" s="44">
        <v>11.5</v>
      </c>
      <c r="O8" s="44">
        <v>10.7</v>
      </c>
    </row>
    <row r="9" spans="1:15" ht="22.15" customHeight="1">
      <c r="C9" s="36" t="s">
        <v>99</v>
      </c>
      <c r="D9" s="45">
        <v>10.4</v>
      </c>
      <c r="E9" s="45">
        <v>10.8</v>
      </c>
      <c r="F9" s="45">
        <v>10.199999999999999</v>
      </c>
      <c r="G9" s="45">
        <v>10.8</v>
      </c>
      <c r="H9" s="45">
        <v>11.3</v>
      </c>
      <c r="I9" s="45">
        <v>10.6</v>
      </c>
      <c r="J9" s="45">
        <v>11</v>
      </c>
      <c r="K9" s="45">
        <v>11.5</v>
      </c>
      <c r="L9" s="45">
        <v>10.8</v>
      </c>
      <c r="M9" s="45">
        <v>11.3</v>
      </c>
      <c r="N9" s="45">
        <v>11.6</v>
      </c>
      <c r="O9" s="45">
        <v>11.2</v>
      </c>
    </row>
    <row r="10" spans="1:15" ht="22.15" customHeight="1">
      <c r="C10" s="37" t="s">
        <v>100</v>
      </c>
      <c r="D10" s="46">
        <v>10.6</v>
      </c>
      <c r="E10" s="46">
        <v>11.1</v>
      </c>
      <c r="F10" s="46">
        <v>10.6</v>
      </c>
      <c r="G10" s="46">
        <v>10.8</v>
      </c>
      <c r="H10" s="46">
        <v>11.2</v>
      </c>
      <c r="I10" s="46">
        <v>10.7</v>
      </c>
      <c r="J10" s="46">
        <v>10.9</v>
      </c>
      <c r="K10" s="46">
        <v>11.5</v>
      </c>
      <c r="L10" s="46">
        <v>10.8</v>
      </c>
      <c r="M10" s="46">
        <v>11</v>
      </c>
      <c r="N10" s="46">
        <v>12</v>
      </c>
      <c r="O10" s="46">
        <v>10.9</v>
      </c>
    </row>
    <row r="11" spans="1:15" ht="22.15" customHeight="1">
      <c r="C11" s="36" t="s">
        <v>101</v>
      </c>
      <c r="D11" s="45">
        <v>10.5</v>
      </c>
      <c r="E11" s="45">
        <v>11</v>
      </c>
      <c r="F11" s="45">
        <v>10.4</v>
      </c>
      <c r="G11" s="45">
        <v>10.7</v>
      </c>
      <c r="H11" s="45">
        <v>11.5</v>
      </c>
      <c r="I11" s="45">
        <v>10.6</v>
      </c>
      <c r="J11" s="45">
        <v>10.9</v>
      </c>
      <c r="K11" s="45">
        <v>11.7</v>
      </c>
      <c r="L11" s="45">
        <v>10.7</v>
      </c>
      <c r="M11" s="45">
        <v>11.1</v>
      </c>
      <c r="N11" s="45">
        <v>11.8</v>
      </c>
      <c r="O11" s="45">
        <v>11</v>
      </c>
    </row>
    <row r="12" spans="1:15" ht="22.15" customHeight="1">
      <c r="C12" s="37" t="s">
        <v>102</v>
      </c>
      <c r="D12" s="46">
        <v>10.8</v>
      </c>
      <c r="E12" s="46">
        <v>11.3</v>
      </c>
      <c r="F12" s="46">
        <v>10.8</v>
      </c>
      <c r="G12" s="46">
        <v>11.3</v>
      </c>
      <c r="H12" s="46">
        <v>11.9</v>
      </c>
      <c r="I12" s="46">
        <v>11.2</v>
      </c>
      <c r="J12" s="46">
        <v>11.4</v>
      </c>
      <c r="K12" s="46">
        <v>11.9</v>
      </c>
      <c r="L12" s="46">
        <v>11.3</v>
      </c>
      <c r="M12" s="46">
        <v>11.6</v>
      </c>
      <c r="N12" s="46">
        <v>12.3</v>
      </c>
      <c r="O12" s="46">
        <v>11.6</v>
      </c>
    </row>
    <row r="13" spans="1:15" ht="22.15" customHeight="1">
      <c r="C13" s="36" t="s">
        <v>103</v>
      </c>
      <c r="D13" s="45">
        <v>10.199999999999999</v>
      </c>
      <c r="E13" s="45">
        <v>10.7</v>
      </c>
      <c r="F13" s="45">
        <v>10.1</v>
      </c>
      <c r="G13" s="45">
        <v>10.3</v>
      </c>
      <c r="H13" s="45">
        <v>11</v>
      </c>
      <c r="I13" s="45">
        <v>10.1</v>
      </c>
      <c r="J13" s="45">
        <v>10.5</v>
      </c>
      <c r="K13" s="45">
        <v>11.2</v>
      </c>
      <c r="L13" s="45">
        <v>10.3</v>
      </c>
      <c r="M13" s="45">
        <v>10.5</v>
      </c>
      <c r="N13" s="45">
        <v>11.1</v>
      </c>
      <c r="O13" s="45">
        <v>10.4</v>
      </c>
    </row>
    <row r="14" spans="1:15" ht="22.15" customHeight="1">
      <c r="C14" s="37" t="s">
        <v>104</v>
      </c>
      <c r="D14" s="46">
        <v>10.9</v>
      </c>
      <c r="E14" s="46">
        <v>11.5</v>
      </c>
      <c r="F14" s="46">
        <v>10.8</v>
      </c>
      <c r="G14" s="46">
        <v>11</v>
      </c>
      <c r="H14" s="46">
        <v>11.4</v>
      </c>
      <c r="I14" s="46">
        <v>10.9</v>
      </c>
      <c r="J14" s="46">
        <v>11.2</v>
      </c>
      <c r="K14" s="46">
        <v>11.4</v>
      </c>
      <c r="L14" s="46">
        <v>11.2</v>
      </c>
      <c r="M14" s="46">
        <v>11.5</v>
      </c>
      <c r="N14" s="46">
        <v>12.3</v>
      </c>
      <c r="O14" s="46">
        <v>11.3</v>
      </c>
    </row>
    <row r="15" spans="1:15" ht="22.15" customHeight="1">
      <c r="C15" s="36" t="s">
        <v>105</v>
      </c>
      <c r="D15" s="45">
        <v>10.9</v>
      </c>
      <c r="E15" s="45">
        <v>11.5</v>
      </c>
      <c r="F15" s="45">
        <v>10.7</v>
      </c>
      <c r="G15" s="45">
        <v>11.3</v>
      </c>
      <c r="H15" s="45">
        <v>11.8</v>
      </c>
      <c r="I15" s="45">
        <v>11.2</v>
      </c>
      <c r="J15" s="45">
        <v>11.3</v>
      </c>
      <c r="K15" s="45">
        <v>12.2</v>
      </c>
      <c r="L15" s="45">
        <v>11.1</v>
      </c>
      <c r="M15" s="45">
        <v>11.2</v>
      </c>
      <c r="N15" s="45">
        <v>11.5</v>
      </c>
      <c r="O15" s="45">
        <v>11.2</v>
      </c>
    </row>
    <row r="16" spans="1:15" ht="22.15" customHeight="1">
      <c r="C16" s="35" t="s">
        <v>106</v>
      </c>
      <c r="D16" s="44">
        <v>10.4</v>
      </c>
      <c r="E16" s="44">
        <v>11.1</v>
      </c>
      <c r="F16" s="44">
        <v>10.199999999999999</v>
      </c>
      <c r="G16" s="44">
        <v>10.5</v>
      </c>
      <c r="H16" s="44">
        <v>11</v>
      </c>
      <c r="I16" s="44">
        <v>10.4</v>
      </c>
      <c r="J16" s="44">
        <v>10.7</v>
      </c>
      <c r="K16" s="44">
        <v>11.3</v>
      </c>
      <c r="L16" s="44">
        <v>10.5</v>
      </c>
      <c r="M16" s="44">
        <v>10.8</v>
      </c>
      <c r="N16" s="44">
        <v>11.4</v>
      </c>
      <c r="O16" s="44">
        <v>10.6</v>
      </c>
    </row>
    <row r="17" spans="3:15" ht="22.15" customHeight="1">
      <c r="C17" s="36" t="s">
        <v>107</v>
      </c>
      <c r="D17" s="45">
        <v>10.3</v>
      </c>
      <c r="E17" s="45">
        <v>10.9</v>
      </c>
      <c r="F17" s="45">
        <v>10.199999999999999</v>
      </c>
      <c r="G17" s="45">
        <v>10.5</v>
      </c>
      <c r="H17" s="45">
        <v>10.9</v>
      </c>
      <c r="I17" s="45">
        <v>10.4</v>
      </c>
      <c r="J17" s="45">
        <v>10.6</v>
      </c>
      <c r="K17" s="45">
        <v>11.1</v>
      </c>
      <c r="L17" s="45">
        <v>10.5</v>
      </c>
      <c r="M17" s="45">
        <v>10.8</v>
      </c>
      <c r="N17" s="45">
        <v>11.6</v>
      </c>
      <c r="O17" s="45">
        <v>10.6</v>
      </c>
    </row>
    <row r="18" spans="3:15" ht="22.15" customHeight="1">
      <c r="C18" s="37" t="s">
        <v>108</v>
      </c>
      <c r="D18" s="46">
        <v>10.4</v>
      </c>
      <c r="E18" s="46">
        <v>11.5</v>
      </c>
      <c r="F18" s="46">
        <v>10.199999999999999</v>
      </c>
      <c r="G18" s="46">
        <v>10.6</v>
      </c>
      <c r="H18" s="46">
        <v>11.4</v>
      </c>
      <c r="I18" s="46">
        <v>10.4</v>
      </c>
      <c r="J18" s="46">
        <v>10.9</v>
      </c>
      <c r="K18" s="46">
        <v>11.5</v>
      </c>
      <c r="L18" s="46">
        <v>10.8</v>
      </c>
      <c r="M18" s="46">
        <v>11.1</v>
      </c>
      <c r="N18" s="46">
        <v>11.8</v>
      </c>
      <c r="O18" s="46">
        <v>10.9</v>
      </c>
    </row>
    <row r="19" spans="3:15" ht="22.15" customHeight="1">
      <c r="C19" s="36" t="s">
        <v>109</v>
      </c>
      <c r="D19" s="45">
        <v>10.7</v>
      </c>
      <c r="E19" s="45">
        <v>11.1</v>
      </c>
      <c r="F19" s="45">
        <v>10.5</v>
      </c>
      <c r="G19" s="45">
        <v>10.8</v>
      </c>
      <c r="H19" s="45">
        <v>11.2</v>
      </c>
      <c r="I19" s="45">
        <v>10.7</v>
      </c>
      <c r="J19" s="45">
        <v>11</v>
      </c>
      <c r="K19" s="45">
        <v>11.6</v>
      </c>
      <c r="L19" s="45">
        <v>10.9</v>
      </c>
      <c r="M19" s="45">
        <v>11.2</v>
      </c>
      <c r="N19" s="45">
        <v>11.6</v>
      </c>
      <c r="O19" s="45">
        <v>11.1</v>
      </c>
    </row>
    <row r="20" spans="3:15" ht="22.15" customHeight="1">
      <c r="C20" s="37" t="s">
        <v>110</v>
      </c>
      <c r="D20" s="46">
        <v>10.6</v>
      </c>
      <c r="E20" s="46">
        <v>11</v>
      </c>
      <c r="F20" s="46">
        <v>10.3</v>
      </c>
      <c r="G20" s="46">
        <v>10.6</v>
      </c>
      <c r="H20" s="46">
        <v>10.9</v>
      </c>
      <c r="I20" s="46">
        <v>10.5</v>
      </c>
      <c r="J20" s="46">
        <v>10.8</v>
      </c>
      <c r="K20" s="46">
        <v>11.4</v>
      </c>
      <c r="L20" s="46">
        <v>10.4</v>
      </c>
      <c r="M20" s="46">
        <v>10.8</v>
      </c>
      <c r="N20" s="46">
        <v>11.5</v>
      </c>
      <c r="O20" s="46">
        <v>10.3</v>
      </c>
    </row>
    <row r="21" spans="3:15" ht="22.15" customHeight="1">
      <c r="C21" s="36" t="s">
        <v>111</v>
      </c>
      <c r="D21" s="45">
        <v>10.4</v>
      </c>
      <c r="E21" s="45">
        <v>11</v>
      </c>
      <c r="F21" s="45">
        <v>10.1</v>
      </c>
      <c r="G21" s="45">
        <v>10.6</v>
      </c>
      <c r="H21" s="45">
        <v>10.7</v>
      </c>
      <c r="I21" s="45">
        <v>10.5</v>
      </c>
      <c r="J21" s="45">
        <v>10.6</v>
      </c>
      <c r="K21" s="45">
        <v>11.2</v>
      </c>
      <c r="L21" s="45">
        <v>10.3</v>
      </c>
      <c r="M21" s="45">
        <v>10.8</v>
      </c>
      <c r="N21" s="45">
        <v>11.4</v>
      </c>
      <c r="O21" s="45">
        <v>10.4</v>
      </c>
    </row>
    <row r="22" spans="3:15" ht="22.15" customHeight="1">
      <c r="C22" s="37" t="s">
        <v>112</v>
      </c>
      <c r="D22" s="46">
        <v>10.5</v>
      </c>
      <c r="E22" s="46">
        <v>11.4</v>
      </c>
      <c r="F22" s="46">
        <v>10.1</v>
      </c>
      <c r="G22" s="46">
        <v>10.7</v>
      </c>
      <c r="H22" s="46">
        <v>11.1</v>
      </c>
      <c r="I22" s="46">
        <v>10.5</v>
      </c>
      <c r="J22" s="46">
        <v>11</v>
      </c>
      <c r="K22" s="46">
        <v>11.7</v>
      </c>
      <c r="L22" s="46">
        <v>10.8</v>
      </c>
      <c r="M22" s="46">
        <v>11.1</v>
      </c>
      <c r="N22" s="46">
        <v>11.6</v>
      </c>
      <c r="O22" s="46">
        <v>10.8</v>
      </c>
    </row>
    <row r="23" spans="3:15" ht="22.15" customHeight="1">
      <c r="C23" s="36" t="s">
        <v>113</v>
      </c>
      <c r="D23" s="45">
        <v>9.8000000000000007</v>
      </c>
      <c r="E23" s="45">
        <v>10.6</v>
      </c>
      <c r="F23" s="45">
        <v>9.6</v>
      </c>
      <c r="G23" s="45">
        <v>9.9</v>
      </c>
      <c r="H23" s="45">
        <v>10.3</v>
      </c>
      <c r="I23" s="45">
        <v>9.9</v>
      </c>
      <c r="J23" s="45">
        <v>10.4</v>
      </c>
      <c r="K23" s="45">
        <v>11.2</v>
      </c>
      <c r="L23" s="45">
        <v>10.1</v>
      </c>
      <c r="M23" s="45">
        <v>10.3</v>
      </c>
      <c r="N23" s="45">
        <v>10.8</v>
      </c>
      <c r="O23" s="45">
        <v>10.199999999999999</v>
      </c>
    </row>
    <row r="24" spans="3:15" ht="22.15" customHeight="1">
      <c r="C24" s="37" t="s">
        <v>114</v>
      </c>
      <c r="D24" s="46">
        <v>10.1</v>
      </c>
      <c r="E24" s="46">
        <v>10.4</v>
      </c>
      <c r="F24" s="46">
        <v>10</v>
      </c>
      <c r="G24" s="46">
        <v>10.4</v>
      </c>
      <c r="H24" s="46">
        <v>11.1</v>
      </c>
      <c r="I24" s="46">
        <v>10.3</v>
      </c>
      <c r="J24" s="46">
        <v>10.199999999999999</v>
      </c>
      <c r="K24" s="46">
        <v>10.9</v>
      </c>
      <c r="L24" s="46">
        <v>10.1</v>
      </c>
      <c r="M24" s="46">
        <v>10.4</v>
      </c>
      <c r="N24" s="46">
        <v>10.7</v>
      </c>
      <c r="O24" s="46">
        <v>10.3</v>
      </c>
    </row>
    <row r="25" spans="3:15" ht="22.15" customHeight="1">
      <c r="C25" s="36" t="s">
        <v>115</v>
      </c>
      <c r="D25" s="45">
        <v>10.4</v>
      </c>
      <c r="E25" s="45">
        <v>11.1</v>
      </c>
      <c r="F25" s="45">
        <v>10.199999999999999</v>
      </c>
      <c r="G25" s="45">
        <v>10.3</v>
      </c>
      <c r="H25" s="45">
        <v>10.9</v>
      </c>
      <c r="I25" s="45">
        <v>10.1</v>
      </c>
      <c r="J25" s="45">
        <v>10.3</v>
      </c>
      <c r="K25" s="45">
        <v>10.8</v>
      </c>
      <c r="L25" s="45">
        <v>10.199999999999999</v>
      </c>
      <c r="M25" s="45">
        <v>10.5</v>
      </c>
      <c r="N25" s="45">
        <v>11.1</v>
      </c>
      <c r="O25" s="45">
        <v>10.4</v>
      </c>
    </row>
    <row r="26" spans="3:15" ht="22.15" customHeight="1">
      <c r="C26" s="38" t="s">
        <v>116</v>
      </c>
      <c r="D26" s="47">
        <v>11.5</v>
      </c>
      <c r="E26" s="47">
        <v>12.1</v>
      </c>
      <c r="F26" s="47">
        <v>10.9</v>
      </c>
      <c r="G26" s="47">
        <v>11.6</v>
      </c>
      <c r="H26" s="47">
        <v>12.1</v>
      </c>
      <c r="I26" s="47">
        <v>11.2</v>
      </c>
      <c r="J26" s="47">
        <v>11.7</v>
      </c>
      <c r="K26" s="47">
        <v>12.2</v>
      </c>
      <c r="L26" s="47">
        <v>11.2</v>
      </c>
      <c r="M26" s="47">
        <v>11.8</v>
      </c>
      <c r="N26" s="47">
        <v>12.3</v>
      </c>
      <c r="O26" s="47">
        <v>11.4</v>
      </c>
    </row>
    <row r="27" spans="3:15" ht="22.15" customHeight="1">
      <c r="C27" s="36" t="s">
        <v>117</v>
      </c>
      <c r="D27" s="45">
        <v>11.2</v>
      </c>
      <c r="E27" s="45">
        <v>11.8</v>
      </c>
      <c r="F27" s="45">
        <v>10.9</v>
      </c>
      <c r="G27" s="45">
        <v>11.3</v>
      </c>
      <c r="H27" s="45">
        <v>11.8</v>
      </c>
      <c r="I27" s="45">
        <v>11</v>
      </c>
      <c r="J27" s="45">
        <v>11.3</v>
      </c>
      <c r="K27" s="45">
        <v>11.9</v>
      </c>
      <c r="L27" s="45">
        <v>11</v>
      </c>
      <c r="M27" s="45">
        <v>11.5</v>
      </c>
      <c r="N27" s="45">
        <v>11.9</v>
      </c>
      <c r="O27" s="45">
        <v>11.2</v>
      </c>
    </row>
    <row r="28" spans="3:15" ht="22.15" customHeight="1">
      <c r="C28" s="37" t="s">
        <v>118</v>
      </c>
      <c r="D28" s="46">
        <v>11.2</v>
      </c>
      <c r="E28" s="46">
        <v>11.9</v>
      </c>
      <c r="F28" s="46">
        <v>10.8</v>
      </c>
      <c r="G28" s="46">
        <v>11.3</v>
      </c>
      <c r="H28" s="46">
        <v>12.1</v>
      </c>
      <c r="I28" s="46">
        <v>11</v>
      </c>
      <c r="J28" s="46">
        <v>11.4</v>
      </c>
      <c r="K28" s="46">
        <v>12.1</v>
      </c>
      <c r="L28" s="46">
        <v>11</v>
      </c>
      <c r="M28" s="46">
        <v>11.4</v>
      </c>
      <c r="N28" s="46">
        <v>12</v>
      </c>
      <c r="O28" s="46">
        <v>11.1</v>
      </c>
    </row>
    <row r="29" spans="3:15" ht="22.15" customHeight="1">
      <c r="C29" s="36" t="s">
        <v>119</v>
      </c>
      <c r="D29" s="45">
        <v>11.2</v>
      </c>
      <c r="E29" s="45">
        <v>11.8</v>
      </c>
      <c r="F29" s="45">
        <v>10.8</v>
      </c>
      <c r="G29" s="45">
        <v>11.3</v>
      </c>
      <c r="H29" s="45">
        <v>11.9</v>
      </c>
      <c r="I29" s="45">
        <v>10.9</v>
      </c>
      <c r="J29" s="45">
        <v>11.5</v>
      </c>
      <c r="K29" s="45">
        <v>12</v>
      </c>
      <c r="L29" s="45">
        <v>11.1</v>
      </c>
      <c r="M29" s="45">
        <v>11.6</v>
      </c>
      <c r="N29" s="45">
        <v>12.2</v>
      </c>
      <c r="O29" s="45">
        <v>11.2</v>
      </c>
    </row>
    <row r="30" spans="3:15" ht="22.15" customHeight="1">
      <c r="C30" s="37" t="s">
        <v>120</v>
      </c>
      <c r="D30" s="46">
        <v>11.8</v>
      </c>
      <c r="E30" s="46">
        <v>12.2</v>
      </c>
      <c r="F30" s="46">
        <v>11.1</v>
      </c>
      <c r="G30" s="46">
        <v>11.9</v>
      </c>
      <c r="H30" s="46">
        <v>12.3</v>
      </c>
      <c r="I30" s="46">
        <v>11.5</v>
      </c>
      <c r="J30" s="46">
        <v>12</v>
      </c>
      <c r="K30" s="46">
        <v>12.3</v>
      </c>
      <c r="L30" s="46">
        <v>11.5</v>
      </c>
      <c r="M30" s="46">
        <v>12.1</v>
      </c>
      <c r="N30" s="46">
        <v>12.4</v>
      </c>
      <c r="O30" s="46">
        <v>11.7</v>
      </c>
    </row>
    <row r="31" spans="3:15" ht="22.15" customHeight="1">
      <c r="C31" s="38" t="s">
        <v>121</v>
      </c>
      <c r="D31" s="47">
        <v>11.3</v>
      </c>
      <c r="E31" s="47">
        <v>11.5</v>
      </c>
      <c r="F31" s="47">
        <v>10.4</v>
      </c>
      <c r="G31" s="47">
        <v>11.4</v>
      </c>
      <c r="H31" s="47">
        <v>11.7</v>
      </c>
      <c r="I31" s="47">
        <v>10.5</v>
      </c>
      <c r="J31" s="47">
        <v>11.5</v>
      </c>
      <c r="K31" s="47">
        <v>11.9</v>
      </c>
      <c r="L31" s="47">
        <v>10.6</v>
      </c>
      <c r="M31" s="47">
        <v>11.6</v>
      </c>
      <c r="N31" s="47">
        <v>12</v>
      </c>
      <c r="O31" s="47">
        <v>10.9</v>
      </c>
    </row>
    <row r="32" spans="3:15" ht="22.15" customHeight="1">
      <c r="C32" s="37" t="s">
        <v>122</v>
      </c>
      <c r="D32" s="46">
        <v>11.2</v>
      </c>
      <c r="E32" s="46">
        <v>11.6</v>
      </c>
      <c r="F32" s="46">
        <v>10.5</v>
      </c>
      <c r="G32" s="46">
        <v>11.3</v>
      </c>
      <c r="H32" s="46">
        <v>11.6</v>
      </c>
      <c r="I32" s="46">
        <v>10.7</v>
      </c>
      <c r="J32" s="46">
        <v>11.6</v>
      </c>
      <c r="K32" s="46">
        <v>12</v>
      </c>
      <c r="L32" s="46">
        <v>10.8</v>
      </c>
      <c r="M32" s="46">
        <v>11.7</v>
      </c>
      <c r="N32" s="46">
        <v>12.1</v>
      </c>
      <c r="O32" s="46">
        <v>11.1</v>
      </c>
    </row>
    <row r="33" spans="2:15" ht="22.15" customHeight="1">
      <c r="C33" s="36" t="s">
        <v>123</v>
      </c>
      <c r="D33" s="45">
        <v>11.5</v>
      </c>
      <c r="E33" s="45">
        <v>11.7</v>
      </c>
      <c r="F33" s="45">
        <v>10.3</v>
      </c>
      <c r="G33" s="45">
        <v>11.7</v>
      </c>
      <c r="H33" s="45">
        <v>11.9</v>
      </c>
      <c r="I33" s="45">
        <v>10.6</v>
      </c>
      <c r="J33" s="45">
        <v>11.8</v>
      </c>
      <c r="K33" s="45">
        <v>12.1</v>
      </c>
      <c r="L33" s="45">
        <v>10.8</v>
      </c>
      <c r="M33" s="45">
        <v>11.8</v>
      </c>
      <c r="N33" s="45">
        <v>12.1</v>
      </c>
      <c r="O33" s="45">
        <v>10.8</v>
      </c>
    </row>
    <row r="34" spans="2:15" ht="22.15" customHeight="1">
      <c r="C34" s="37" t="s">
        <v>124</v>
      </c>
      <c r="D34" s="46">
        <v>11.2</v>
      </c>
      <c r="E34" s="46">
        <v>11.4</v>
      </c>
      <c r="F34" s="46">
        <v>10.199999999999999</v>
      </c>
      <c r="G34" s="46">
        <v>11.3</v>
      </c>
      <c r="H34" s="46">
        <v>11.6</v>
      </c>
      <c r="I34" s="46">
        <v>10</v>
      </c>
      <c r="J34" s="46">
        <v>11.4</v>
      </c>
      <c r="K34" s="46">
        <v>11.8</v>
      </c>
      <c r="L34" s="46">
        <v>10.199999999999999</v>
      </c>
      <c r="M34" s="46">
        <v>11.4</v>
      </c>
      <c r="N34" s="46">
        <v>11.8</v>
      </c>
      <c r="O34" s="46">
        <v>10.5</v>
      </c>
    </row>
    <row r="35" spans="2:15" ht="22.15" customHeight="1">
      <c r="C35" s="38" t="s">
        <v>125</v>
      </c>
      <c r="D35" s="47">
        <v>11.2</v>
      </c>
      <c r="E35" s="47">
        <v>11.8</v>
      </c>
      <c r="F35" s="47">
        <v>11</v>
      </c>
      <c r="G35" s="47">
        <v>11.4</v>
      </c>
      <c r="H35" s="47">
        <v>11.9</v>
      </c>
      <c r="I35" s="47">
        <v>11.2</v>
      </c>
      <c r="J35" s="47">
        <v>11.6</v>
      </c>
      <c r="K35" s="47">
        <v>12.1</v>
      </c>
      <c r="L35" s="47">
        <v>11.4</v>
      </c>
      <c r="M35" s="47">
        <v>11.6</v>
      </c>
      <c r="N35" s="47">
        <v>12.2</v>
      </c>
      <c r="O35" s="47">
        <v>11.4</v>
      </c>
    </row>
    <row r="36" spans="2:15" ht="22.15" customHeight="1">
      <c r="C36" s="37" t="s">
        <v>126</v>
      </c>
      <c r="D36" s="46">
        <v>10.8</v>
      </c>
      <c r="E36" s="46">
        <v>11.4</v>
      </c>
      <c r="F36" s="46">
        <v>10.4</v>
      </c>
      <c r="G36" s="46">
        <v>11.1</v>
      </c>
      <c r="H36" s="46">
        <v>11.7</v>
      </c>
      <c r="I36" s="46">
        <v>10.6</v>
      </c>
      <c r="J36" s="46">
        <v>11.1</v>
      </c>
      <c r="K36" s="46">
        <v>11.8</v>
      </c>
      <c r="L36" s="46">
        <v>10.6</v>
      </c>
      <c r="M36" s="46">
        <v>11.2</v>
      </c>
      <c r="N36" s="46">
        <v>11.8</v>
      </c>
      <c r="O36" s="46">
        <v>10.7</v>
      </c>
    </row>
    <row r="37" spans="2:15" ht="22.15" customHeight="1">
      <c r="C37" s="36" t="s">
        <v>127</v>
      </c>
      <c r="D37" s="45">
        <v>11.1</v>
      </c>
      <c r="E37" s="45">
        <v>12</v>
      </c>
      <c r="F37" s="45">
        <v>10.8</v>
      </c>
      <c r="G37" s="45">
        <v>11.2</v>
      </c>
      <c r="H37" s="45">
        <v>11.9</v>
      </c>
      <c r="I37" s="45">
        <v>10.9</v>
      </c>
      <c r="J37" s="45">
        <v>11.4</v>
      </c>
      <c r="K37" s="45">
        <v>12</v>
      </c>
      <c r="L37" s="45">
        <v>11.2</v>
      </c>
      <c r="M37" s="45">
        <v>11.5</v>
      </c>
      <c r="N37" s="45">
        <v>12.3</v>
      </c>
      <c r="O37" s="45">
        <v>11.2</v>
      </c>
    </row>
    <row r="38" spans="2:15" ht="22.15" customHeight="1">
      <c r="C38" s="37" t="s">
        <v>128</v>
      </c>
      <c r="D38" s="46">
        <v>11.2</v>
      </c>
      <c r="E38" s="46">
        <v>11.7</v>
      </c>
      <c r="F38" s="46">
        <v>11</v>
      </c>
      <c r="G38" s="46">
        <v>11.4</v>
      </c>
      <c r="H38" s="46">
        <v>11.7</v>
      </c>
      <c r="I38" s="46">
        <v>11.3</v>
      </c>
      <c r="J38" s="46">
        <v>11.7</v>
      </c>
      <c r="K38" s="46">
        <v>12.1</v>
      </c>
      <c r="L38" s="46">
        <v>11.6</v>
      </c>
      <c r="M38" s="46">
        <v>11.7</v>
      </c>
      <c r="N38" s="46">
        <v>12.2</v>
      </c>
      <c r="O38" s="46">
        <v>11.5</v>
      </c>
    </row>
    <row r="39" spans="2:15" ht="22.15" customHeight="1">
      <c r="B39" s="123"/>
      <c r="C39" s="48" t="s">
        <v>129</v>
      </c>
      <c r="D39" s="49">
        <v>11.7</v>
      </c>
      <c r="E39" s="49">
        <v>12.1</v>
      </c>
      <c r="F39" s="49">
        <v>11.5</v>
      </c>
      <c r="G39" s="49">
        <v>12</v>
      </c>
      <c r="H39" s="49">
        <v>12.6</v>
      </c>
      <c r="I39" s="49">
        <v>11.7</v>
      </c>
      <c r="J39" s="49">
        <v>12.1</v>
      </c>
      <c r="K39" s="49">
        <v>12.6</v>
      </c>
      <c r="L39" s="49">
        <v>11.9</v>
      </c>
      <c r="M39" s="49">
        <v>12.1</v>
      </c>
      <c r="N39" s="49">
        <v>12.5</v>
      </c>
      <c r="O39" s="49">
        <v>11.8</v>
      </c>
    </row>
    <row r="40" spans="2:15" ht="15">
      <c r="B40" s="124"/>
      <c r="C40" s="366" t="s">
        <v>130</v>
      </c>
      <c r="D40" s="366"/>
      <c r="E40" s="366"/>
      <c r="F40" s="366"/>
      <c r="G40" s="366"/>
      <c r="H40" s="366"/>
      <c r="I40" s="366"/>
      <c r="J40" s="366"/>
      <c r="K40" s="366"/>
      <c r="L40" s="366"/>
      <c r="M40" s="366"/>
      <c r="N40" s="366"/>
      <c r="O40" s="366"/>
    </row>
    <row r="41" spans="2:15" ht="15.75" customHeight="1">
      <c r="J41" s="32" t="s">
        <v>131</v>
      </c>
    </row>
  </sheetData>
  <mergeCells count="7">
    <mergeCell ref="C40:O40"/>
    <mergeCell ref="C2:O2"/>
    <mergeCell ref="C5:C6"/>
    <mergeCell ref="D5:F5"/>
    <mergeCell ref="G5:I5"/>
    <mergeCell ref="J5:L5"/>
    <mergeCell ref="M5:O5"/>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B1:L139"/>
  <sheetViews>
    <sheetView showGridLines="0" zoomScaleNormal="100" workbookViewId="0"/>
  </sheetViews>
  <sheetFormatPr defaultColWidth="12.5703125" defaultRowHeight="15.75" customHeight="1"/>
  <cols>
    <col min="1" max="2" width="12.5703125" style="54"/>
    <col min="3" max="3" width="16.28515625" style="62" customWidth="1"/>
    <col min="4" max="4" width="41.7109375" style="62" customWidth="1"/>
    <col min="5" max="5" width="9.7109375" style="54" customWidth="1"/>
    <col min="6" max="6" width="11.28515625" style="54" customWidth="1"/>
    <col min="7" max="9" width="9.7109375" style="54" customWidth="1"/>
    <col min="10" max="10" width="10.7109375" style="54" customWidth="1"/>
    <col min="11" max="11" width="9.7109375" style="54" customWidth="1"/>
    <col min="12" max="12" width="10.5703125" style="54" customWidth="1"/>
    <col min="13" max="16384" width="12.5703125" style="54"/>
  </cols>
  <sheetData>
    <row r="1" spans="2:12" s="134" customFormat="1" ht="15"/>
    <row r="2" spans="2:12" s="66" customFormat="1" ht="15">
      <c r="C2" s="367"/>
      <c r="D2" s="376"/>
      <c r="E2" s="376"/>
      <c r="F2" s="376"/>
      <c r="G2" s="376"/>
      <c r="H2" s="376"/>
      <c r="I2" s="376"/>
      <c r="J2" s="376"/>
    </row>
    <row r="3" spans="2:12" ht="15.75" customHeight="1">
      <c r="C3" s="376"/>
      <c r="D3" s="376"/>
      <c r="E3" s="376"/>
      <c r="F3" s="376"/>
      <c r="G3" s="376"/>
      <c r="H3" s="376"/>
      <c r="I3" s="376"/>
      <c r="J3" s="376"/>
    </row>
    <row r="4" spans="2:12" ht="15">
      <c r="B4" s="132"/>
      <c r="C4" s="375" t="s">
        <v>28</v>
      </c>
      <c r="D4" s="375"/>
      <c r="E4" s="375"/>
      <c r="F4" s="375"/>
      <c r="G4" s="375"/>
      <c r="H4" s="375"/>
      <c r="I4" s="375"/>
      <c r="J4" s="375"/>
      <c r="K4" s="375"/>
      <c r="L4" s="375"/>
    </row>
    <row r="5" spans="2:12" ht="29.25" customHeight="1">
      <c r="B5" s="66"/>
      <c r="C5" s="373" t="s">
        <v>92</v>
      </c>
      <c r="D5" s="373" t="s">
        <v>132</v>
      </c>
      <c r="E5" s="369">
        <v>2016</v>
      </c>
      <c r="F5" s="374"/>
      <c r="G5" s="369">
        <v>2017</v>
      </c>
      <c r="H5" s="374"/>
      <c r="I5" s="369">
        <v>2018</v>
      </c>
      <c r="J5" s="374"/>
      <c r="K5" s="369">
        <v>2019</v>
      </c>
      <c r="L5" s="374"/>
    </row>
    <row r="6" spans="2:12" ht="31.9" customHeight="1">
      <c r="C6" s="377"/>
      <c r="D6" s="377"/>
      <c r="E6" s="24" t="s">
        <v>95</v>
      </c>
      <c r="F6" s="24" t="s">
        <v>96</v>
      </c>
      <c r="G6" s="24" t="s">
        <v>95</v>
      </c>
      <c r="H6" s="24" t="s">
        <v>96</v>
      </c>
      <c r="I6" s="24" t="s">
        <v>95</v>
      </c>
      <c r="J6" s="24" t="s">
        <v>96</v>
      </c>
      <c r="K6" s="24" t="s">
        <v>95</v>
      </c>
      <c r="L6" s="24" t="s">
        <v>96</v>
      </c>
    </row>
    <row r="7" spans="2:12" s="55" customFormat="1" ht="42" customHeight="1">
      <c r="C7" s="381" t="s">
        <v>97</v>
      </c>
      <c r="D7" s="63" t="s">
        <v>133</v>
      </c>
      <c r="E7" s="64">
        <v>16.3</v>
      </c>
      <c r="F7" s="64">
        <v>12.2</v>
      </c>
      <c r="G7" s="64">
        <v>15.4</v>
      </c>
      <c r="H7" s="64">
        <v>11.8</v>
      </c>
      <c r="I7" s="64">
        <v>16.100000000000001</v>
      </c>
      <c r="J7" s="64">
        <v>11.9</v>
      </c>
      <c r="K7" s="64">
        <v>17</v>
      </c>
      <c r="L7" s="64">
        <v>12.4</v>
      </c>
    </row>
    <row r="8" spans="2:12" s="55" customFormat="1" ht="44.45" customHeight="1">
      <c r="C8" s="382"/>
      <c r="D8" s="63" t="s">
        <v>134</v>
      </c>
      <c r="E8" s="64">
        <v>37.1</v>
      </c>
      <c r="F8" s="64">
        <v>34.700000000000003</v>
      </c>
      <c r="G8" s="64">
        <v>36.9</v>
      </c>
      <c r="H8" s="64">
        <v>33.799999999999997</v>
      </c>
      <c r="I8" s="64">
        <v>36.1</v>
      </c>
      <c r="J8" s="64">
        <v>34.200000000000003</v>
      </c>
      <c r="K8" s="64">
        <v>37.1</v>
      </c>
      <c r="L8" s="64">
        <v>34.6</v>
      </c>
    </row>
    <row r="9" spans="2:12" s="55" customFormat="1" ht="43.9" customHeight="1">
      <c r="C9" s="383"/>
      <c r="D9" s="63" t="s">
        <v>135</v>
      </c>
      <c r="E9" s="64">
        <v>29.1</v>
      </c>
      <c r="F9" s="64">
        <v>28.3</v>
      </c>
      <c r="G9" s="64">
        <v>29</v>
      </c>
      <c r="H9" s="64">
        <v>28.5</v>
      </c>
      <c r="I9" s="64">
        <v>29.3</v>
      </c>
      <c r="J9" s="64">
        <v>28.1</v>
      </c>
      <c r="K9" s="64">
        <v>28.8</v>
      </c>
      <c r="L9" s="64">
        <v>27.7</v>
      </c>
    </row>
    <row r="10" spans="2:12" s="55" customFormat="1" ht="41.45" customHeight="1">
      <c r="C10" s="382"/>
      <c r="D10" s="63" t="s">
        <v>136</v>
      </c>
      <c r="E10" s="64">
        <v>17.600000000000001</v>
      </c>
      <c r="F10" s="64">
        <v>24.8</v>
      </c>
      <c r="G10" s="64">
        <v>18.7</v>
      </c>
      <c r="H10" s="64">
        <v>25.9</v>
      </c>
      <c r="I10" s="64">
        <v>18.5</v>
      </c>
      <c r="J10" s="64">
        <v>25.8</v>
      </c>
      <c r="K10" s="64">
        <v>17</v>
      </c>
      <c r="L10" s="64">
        <v>25.3</v>
      </c>
    </row>
    <row r="11" spans="2:12" s="55" customFormat="1" ht="22.15" customHeight="1">
      <c r="C11" s="384" t="s">
        <v>98</v>
      </c>
      <c r="D11" s="57" t="s">
        <v>137</v>
      </c>
      <c r="E11" s="51">
        <v>14.9</v>
      </c>
      <c r="F11" s="51">
        <v>13</v>
      </c>
      <c r="G11" s="51">
        <v>13.6</v>
      </c>
      <c r="H11" s="51">
        <v>12.6</v>
      </c>
      <c r="I11" s="51">
        <v>13.8</v>
      </c>
      <c r="J11" s="51">
        <v>11.7</v>
      </c>
      <c r="K11" s="51">
        <v>14.2</v>
      </c>
      <c r="L11" s="51">
        <v>11.8</v>
      </c>
    </row>
    <row r="12" spans="2:12" s="55" customFormat="1" ht="22.15" customHeight="1">
      <c r="C12" s="385"/>
      <c r="D12" s="57" t="s">
        <v>138</v>
      </c>
      <c r="E12" s="51">
        <v>30.1</v>
      </c>
      <c r="F12" s="51">
        <v>31.6</v>
      </c>
      <c r="G12" s="51">
        <v>29.9</v>
      </c>
      <c r="H12" s="51">
        <v>30</v>
      </c>
      <c r="I12" s="51">
        <v>30.7</v>
      </c>
      <c r="J12" s="51">
        <v>30.5</v>
      </c>
      <c r="K12" s="51">
        <v>32.4</v>
      </c>
      <c r="L12" s="51">
        <v>30.7</v>
      </c>
    </row>
    <row r="13" spans="2:12" s="55" customFormat="1" ht="22.15" customHeight="1">
      <c r="C13" s="386"/>
      <c r="D13" s="57" t="s">
        <v>139</v>
      </c>
      <c r="E13" s="51">
        <v>34.4</v>
      </c>
      <c r="F13" s="51">
        <v>30.9</v>
      </c>
      <c r="G13" s="51">
        <v>34.4</v>
      </c>
      <c r="H13" s="51">
        <v>31.7</v>
      </c>
      <c r="I13" s="51">
        <v>33.6</v>
      </c>
      <c r="J13" s="51">
        <v>31.5</v>
      </c>
      <c r="K13" s="51">
        <v>33.299999999999997</v>
      </c>
      <c r="L13" s="51">
        <v>31.1</v>
      </c>
    </row>
    <row r="14" spans="2:12" s="55" customFormat="1" ht="22.15" customHeight="1">
      <c r="C14" s="385"/>
      <c r="D14" s="57" t="s">
        <v>140</v>
      </c>
      <c r="E14" s="51">
        <v>20.7</v>
      </c>
      <c r="F14" s="51">
        <v>24.5</v>
      </c>
      <c r="G14" s="51">
        <v>22</v>
      </c>
      <c r="H14" s="51">
        <v>25.6</v>
      </c>
      <c r="I14" s="51">
        <v>21.9</v>
      </c>
      <c r="J14" s="51">
        <v>26.2</v>
      </c>
      <c r="K14" s="51">
        <v>20.100000000000001</v>
      </c>
      <c r="L14" s="51">
        <v>26.5</v>
      </c>
    </row>
    <row r="15" spans="2:12" s="55" customFormat="1" ht="22.15" customHeight="1">
      <c r="C15" s="378" t="s">
        <v>99</v>
      </c>
      <c r="D15" s="56" t="s">
        <v>137</v>
      </c>
      <c r="E15" s="29">
        <v>17.600000000000001</v>
      </c>
      <c r="F15" s="29">
        <v>15.8</v>
      </c>
      <c r="G15" s="29">
        <v>13.5</v>
      </c>
      <c r="H15" s="29">
        <v>14.5</v>
      </c>
      <c r="I15" s="29">
        <v>12.3</v>
      </c>
      <c r="J15" s="29">
        <v>12.5</v>
      </c>
      <c r="K15" s="29">
        <v>12.3</v>
      </c>
      <c r="L15" s="29">
        <v>10.6</v>
      </c>
    </row>
    <row r="16" spans="2:12" s="55" customFormat="1" ht="22.15" customHeight="1">
      <c r="C16" s="379"/>
      <c r="D16" s="56" t="s">
        <v>138</v>
      </c>
      <c r="E16" s="29">
        <v>39</v>
      </c>
      <c r="F16" s="29">
        <v>36.6</v>
      </c>
      <c r="G16" s="29">
        <v>39.6</v>
      </c>
      <c r="H16" s="29">
        <v>37.299999999999997</v>
      </c>
      <c r="I16" s="29">
        <v>36.5</v>
      </c>
      <c r="J16" s="29">
        <v>37.700000000000003</v>
      </c>
      <c r="K16" s="29">
        <v>30</v>
      </c>
      <c r="L16" s="29">
        <v>29.3</v>
      </c>
    </row>
    <row r="17" spans="3:12" s="55" customFormat="1" ht="22.15" customHeight="1">
      <c r="C17" s="380"/>
      <c r="D17" s="56" t="s">
        <v>139</v>
      </c>
      <c r="E17" s="29">
        <v>25</v>
      </c>
      <c r="F17" s="29">
        <v>24.7</v>
      </c>
      <c r="G17" s="29">
        <v>26.8</v>
      </c>
      <c r="H17" s="29">
        <v>24.8</v>
      </c>
      <c r="I17" s="29">
        <v>31.7</v>
      </c>
      <c r="J17" s="29">
        <v>24.5</v>
      </c>
      <c r="K17" s="29">
        <v>33.5</v>
      </c>
      <c r="L17" s="29">
        <v>30.9</v>
      </c>
    </row>
    <row r="18" spans="3:12" s="55" customFormat="1" ht="22.15" customHeight="1">
      <c r="C18" s="379"/>
      <c r="D18" s="56" t="s">
        <v>140</v>
      </c>
      <c r="E18" s="29">
        <v>18.399999999999999</v>
      </c>
      <c r="F18" s="29">
        <v>22.9</v>
      </c>
      <c r="G18" s="29">
        <v>20.100000000000001</v>
      </c>
      <c r="H18" s="29">
        <v>23.4</v>
      </c>
      <c r="I18" s="29">
        <v>19.5</v>
      </c>
      <c r="J18" s="29">
        <v>25.3</v>
      </c>
      <c r="K18" s="29">
        <v>24.2</v>
      </c>
      <c r="L18" s="29">
        <v>29.2</v>
      </c>
    </row>
    <row r="19" spans="3:12" s="55" customFormat="1" ht="22.15" customHeight="1">
      <c r="C19" s="378" t="s">
        <v>100</v>
      </c>
      <c r="D19" s="56" t="s">
        <v>137</v>
      </c>
      <c r="E19" s="29">
        <v>11.2</v>
      </c>
      <c r="F19" s="29">
        <v>11.7</v>
      </c>
      <c r="G19" s="29">
        <v>16.5</v>
      </c>
      <c r="H19" s="29">
        <v>10.6</v>
      </c>
      <c r="I19" s="29">
        <v>11.4</v>
      </c>
      <c r="J19" s="29">
        <v>10.1</v>
      </c>
      <c r="K19" s="29">
        <v>17.100000000000001</v>
      </c>
      <c r="L19" s="29">
        <v>13.2</v>
      </c>
    </row>
    <row r="20" spans="3:12" s="55" customFormat="1" ht="22.15" customHeight="1">
      <c r="C20" s="379"/>
      <c r="D20" s="56" t="s">
        <v>138</v>
      </c>
      <c r="E20" s="29">
        <v>25.7</v>
      </c>
      <c r="F20" s="29">
        <v>24</v>
      </c>
      <c r="G20" s="29">
        <v>22.1</v>
      </c>
      <c r="H20" s="29">
        <v>26</v>
      </c>
      <c r="I20" s="29">
        <v>32.9</v>
      </c>
      <c r="J20" s="29">
        <v>27.3</v>
      </c>
      <c r="K20" s="29">
        <v>38</v>
      </c>
      <c r="L20" s="29">
        <v>39.200000000000003</v>
      </c>
    </row>
    <row r="21" spans="3:12" s="55" customFormat="1" ht="22.15" customHeight="1">
      <c r="C21" s="380"/>
      <c r="D21" s="56" t="s">
        <v>139</v>
      </c>
      <c r="E21" s="29">
        <v>41.1</v>
      </c>
      <c r="F21" s="29">
        <v>37.799999999999997</v>
      </c>
      <c r="G21" s="29">
        <v>36.700000000000003</v>
      </c>
      <c r="H21" s="29">
        <v>34.1</v>
      </c>
      <c r="I21" s="29">
        <v>30.3</v>
      </c>
      <c r="J21" s="29">
        <v>33.1</v>
      </c>
      <c r="K21" s="29">
        <v>28.3</v>
      </c>
      <c r="L21" s="29">
        <v>24.5</v>
      </c>
    </row>
    <row r="22" spans="3:12" s="55" customFormat="1" ht="22.15" customHeight="1">
      <c r="C22" s="379"/>
      <c r="D22" s="56" t="s">
        <v>140</v>
      </c>
      <c r="E22" s="29">
        <v>22</v>
      </c>
      <c r="F22" s="29">
        <v>26.5</v>
      </c>
      <c r="G22" s="29">
        <v>24.7</v>
      </c>
      <c r="H22" s="29">
        <v>29.3</v>
      </c>
      <c r="I22" s="29">
        <v>25.4</v>
      </c>
      <c r="J22" s="29">
        <v>29.5</v>
      </c>
      <c r="K22" s="29">
        <v>16.7</v>
      </c>
      <c r="L22" s="29">
        <v>23.2</v>
      </c>
    </row>
    <row r="23" spans="3:12" s="55" customFormat="1" ht="22.15" customHeight="1">
      <c r="C23" s="378" t="s">
        <v>101</v>
      </c>
      <c r="D23" s="56" t="s">
        <v>137</v>
      </c>
      <c r="E23" s="29">
        <v>14.4</v>
      </c>
      <c r="F23" s="29">
        <v>14.7</v>
      </c>
      <c r="G23" s="29">
        <v>16.3</v>
      </c>
      <c r="H23" s="29">
        <v>14.2</v>
      </c>
      <c r="I23" s="29">
        <v>14</v>
      </c>
      <c r="J23" s="29">
        <v>11.6</v>
      </c>
      <c r="K23" s="29">
        <v>20.2</v>
      </c>
      <c r="L23" s="29">
        <v>14.9</v>
      </c>
    </row>
    <row r="24" spans="3:12" s="55" customFormat="1" ht="22.15" customHeight="1">
      <c r="C24" s="379"/>
      <c r="D24" s="56" t="s">
        <v>138</v>
      </c>
      <c r="E24" s="29">
        <v>29.3</v>
      </c>
      <c r="F24" s="29">
        <v>29.1</v>
      </c>
      <c r="G24" s="29">
        <v>25.6</v>
      </c>
      <c r="H24" s="29">
        <v>28.5</v>
      </c>
      <c r="I24" s="29">
        <v>25.3</v>
      </c>
      <c r="J24" s="29">
        <v>28.3</v>
      </c>
      <c r="K24" s="29">
        <v>41.1</v>
      </c>
      <c r="L24" s="29">
        <v>41.9</v>
      </c>
    </row>
    <row r="25" spans="3:12" s="55" customFormat="1" ht="22.15" customHeight="1">
      <c r="C25" s="380"/>
      <c r="D25" s="56" t="s">
        <v>139</v>
      </c>
      <c r="E25" s="29">
        <v>33.700000000000003</v>
      </c>
      <c r="F25" s="29">
        <v>31.8</v>
      </c>
      <c r="G25" s="29">
        <v>36</v>
      </c>
      <c r="H25" s="29">
        <v>32.799999999999997</v>
      </c>
      <c r="I25" s="29">
        <v>37.299999999999997</v>
      </c>
      <c r="J25" s="29">
        <v>34.9</v>
      </c>
      <c r="K25" s="29">
        <v>25.7</v>
      </c>
      <c r="L25" s="29">
        <v>23</v>
      </c>
    </row>
    <row r="26" spans="3:12" s="55" customFormat="1" ht="22.15" customHeight="1">
      <c r="C26" s="379"/>
      <c r="D26" s="56" t="s">
        <v>140</v>
      </c>
      <c r="E26" s="29">
        <v>22.7</v>
      </c>
      <c r="F26" s="29">
        <v>24.4</v>
      </c>
      <c r="G26" s="29">
        <v>22.1</v>
      </c>
      <c r="H26" s="29">
        <v>24.4</v>
      </c>
      <c r="I26" s="29">
        <v>23.4</v>
      </c>
      <c r="J26" s="29">
        <v>25.2</v>
      </c>
      <c r="K26" s="29">
        <v>13</v>
      </c>
      <c r="L26" s="29">
        <v>20.2</v>
      </c>
    </row>
    <row r="27" spans="3:12" s="55" customFormat="1" ht="22.15" customHeight="1">
      <c r="C27" s="378" t="s">
        <v>102</v>
      </c>
      <c r="D27" s="56" t="s">
        <v>137</v>
      </c>
      <c r="E27" s="29">
        <v>14.9</v>
      </c>
      <c r="F27" s="29">
        <v>14.7</v>
      </c>
      <c r="G27" s="29">
        <v>15</v>
      </c>
      <c r="H27" s="29">
        <v>13.8</v>
      </c>
      <c r="I27" s="29">
        <v>14</v>
      </c>
      <c r="J27" s="29">
        <v>12.1</v>
      </c>
      <c r="K27" s="29">
        <v>18.8</v>
      </c>
      <c r="L27" s="29">
        <v>15.9</v>
      </c>
    </row>
    <row r="28" spans="3:12" s="55" customFormat="1" ht="22.15" customHeight="1">
      <c r="C28" s="379"/>
      <c r="D28" s="56" t="s">
        <v>138</v>
      </c>
      <c r="E28" s="29">
        <v>29.7</v>
      </c>
      <c r="F28" s="29">
        <v>34.4</v>
      </c>
      <c r="G28" s="29">
        <v>28.5</v>
      </c>
      <c r="H28" s="29">
        <v>28.8</v>
      </c>
      <c r="I28" s="29">
        <v>24.9</v>
      </c>
      <c r="J28" s="29">
        <v>33.4</v>
      </c>
      <c r="K28" s="29">
        <v>37.200000000000003</v>
      </c>
      <c r="L28" s="29">
        <v>38.4</v>
      </c>
    </row>
    <row r="29" spans="3:12" s="55" customFormat="1" ht="22.15" customHeight="1">
      <c r="C29" s="380"/>
      <c r="D29" s="56" t="s">
        <v>139</v>
      </c>
      <c r="E29" s="29">
        <v>30.7</v>
      </c>
      <c r="F29" s="29">
        <v>30</v>
      </c>
      <c r="G29" s="29">
        <v>36.299999999999997</v>
      </c>
      <c r="H29" s="29">
        <v>34.200000000000003</v>
      </c>
      <c r="I29" s="29">
        <v>38.700000000000003</v>
      </c>
      <c r="J29" s="29">
        <v>28.8</v>
      </c>
      <c r="K29" s="29">
        <v>29.8</v>
      </c>
      <c r="L29" s="29">
        <v>25.5</v>
      </c>
    </row>
    <row r="30" spans="3:12" s="55" customFormat="1" ht="22.15" customHeight="1">
      <c r="C30" s="379"/>
      <c r="D30" s="56" t="s">
        <v>140</v>
      </c>
      <c r="E30" s="29">
        <v>24.7</v>
      </c>
      <c r="F30" s="29">
        <v>20.9</v>
      </c>
      <c r="G30" s="29">
        <v>20.100000000000001</v>
      </c>
      <c r="H30" s="29">
        <v>23.3</v>
      </c>
      <c r="I30" s="29">
        <v>22.5</v>
      </c>
      <c r="J30" s="29">
        <v>25.7</v>
      </c>
      <c r="K30" s="29">
        <v>14.2</v>
      </c>
      <c r="L30" s="29">
        <v>20.2</v>
      </c>
    </row>
    <row r="31" spans="3:12" s="55" customFormat="1" ht="22.15" customHeight="1">
      <c r="C31" s="378" t="s">
        <v>103</v>
      </c>
      <c r="D31" s="56" t="s">
        <v>137</v>
      </c>
      <c r="E31" s="29">
        <v>15.5</v>
      </c>
      <c r="F31" s="29">
        <v>12.3</v>
      </c>
      <c r="G31" s="29">
        <v>12.6</v>
      </c>
      <c r="H31" s="29">
        <v>12.2</v>
      </c>
      <c r="I31" s="29">
        <v>14.4</v>
      </c>
      <c r="J31" s="29">
        <v>12.3</v>
      </c>
      <c r="K31" s="29">
        <v>16.2</v>
      </c>
      <c r="L31" s="29">
        <v>15.6</v>
      </c>
    </row>
    <row r="32" spans="3:12" s="55" customFormat="1" ht="22.15" customHeight="1">
      <c r="C32" s="379"/>
      <c r="D32" s="56" t="s">
        <v>138</v>
      </c>
      <c r="E32" s="29">
        <v>28.2</v>
      </c>
      <c r="F32" s="29">
        <v>32.6</v>
      </c>
      <c r="G32" s="29">
        <v>30.2</v>
      </c>
      <c r="H32" s="29">
        <v>30.1</v>
      </c>
      <c r="I32" s="29">
        <v>33.1</v>
      </c>
      <c r="J32" s="29">
        <v>30.1</v>
      </c>
      <c r="K32" s="29">
        <v>37.1</v>
      </c>
      <c r="L32" s="29">
        <v>36.799999999999997</v>
      </c>
    </row>
    <row r="33" spans="3:12" s="55" customFormat="1" ht="22.15" customHeight="1">
      <c r="C33" s="380"/>
      <c r="D33" s="56" t="s">
        <v>139</v>
      </c>
      <c r="E33" s="29">
        <v>36.4</v>
      </c>
      <c r="F33" s="29">
        <v>30.7</v>
      </c>
      <c r="G33" s="29">
        <v>34.200000000000003</v>
      </c>
      <c r="H33" s="29">
        <v>31.5</v>
      </c>
      <c r="I33" s="29">
        <v>31.8</v>
      </c>
      <c r="J33" s="29">
        <v>31</v>
      </c>
      <c r="K33" s="29">
        <v>26.6</v>
      </c>
      <c r="L33" s="29">
        <v>26.6</v>
      </c>
    </row>
    <row r="34" spans="3:12" s="55" customFormat="1" ht="22.15" customHeight="1">
      <c r="C34" s="379"/>
      <c r="D34" s="56" t="s">
        <v>140</v>
      </c>
      <c r="E34" s="29">
        <v>19.899999999999999</v>
      </c>
      <c r="F34" s="29">
        <v>24.4</v>
      </c>
      <c r="G34" s="29">
        <v>23</v>
      </c>
      <c r="H34" s="29">
        <v>26.2</v>
      </c>
      <c r="I34" s="29">
        <v>20.7</v>
      </c>
      <c r="J34" s="29">
        <v>26.6</v>
      </c>
      <c r="K34" s="29">
        <v>20</v>
      </c>
      <c r="L34" s="29">
        <v>21</v>
      </c>
    </row>
    <row r="35" spans="3:12" s="55" customFormat="1" ht="22.15" customHeight="1">
      <c r="C35" s="378" t="s">
        <v>104</v>
      </c>
      <c r="D35" s="56" t="s">
        <v>137</v>
      </c>
      <c r="E35" s="29">
        <v>13</v>
      </c>
      <c r="F35" s="29">
        <v>9.1999999999999993</v>
      </c>
      <c r="G35" s="29">
        <v>12.5</v>
      </c>
      <c r="H35" s="29">
        <v>8.8000000000000007</v>
      </c>
      <c r="I35" s="29">
        <v>5.9</v>
      </c>
      <c r="J35" s="29">
        <v>6.9</v>
      </c>
      <c r="K35" s="29">
        <v>13.3</v>
      </c>
      <c r="L35" s="29">
        <v>9.6999999999999993</v>
      </c>
    </row>
    <row r="36" spans="3:12" s="55" customFormat="1" ht="22.15" customHeight="1">
      <c r="C36" s="379"/>
      <c r="D36" s="56" t="s">
        <v>138</v>
      </c>
      <c r="E36" s="29">
        <v>25.7</v>
      </c>
      <c r="F36" s="29">
        <v>27</v>
      </c>
      <c r="G36" s="29">
        <v>19.2</v>
      </c>
      <c r="H36" s="29">
        <v>25</v>
      </c>
      <c r="I36" s="29">
        <v>18.600000000000001</v>
      </c>
      <c r="J36" s="29">
        <v>25.9</v>
      </c>
      <c r="K36" s="29">
        <v>27.4</v>
      </c>
      <c r="L36" s="29">
        <v>26.7</v>
      </c>
    </row>
    <row r="37" spans="3:12" s="55" customFormat="1" ht="22.15" customHeight="1">
      <c r="C37" s="380"/>
      <c r="D37" s="56" t="s">
        <v>139</v>
      </c>
      <c r="E37" s="29">
        <v>34.4</v>
      </c>
      <c r="F37" s="29">
        <v>37.4</v>
      </c>
      <c r="G37" s="29">
        <v>46.8</v>
      </c>
      <c r="H37" s="29">
        <v>38.299999999999997</v>
      </c>
      <c r="I37" s="29">
        <v>39.200000000000003</v>
      </c>
      <c r="J37" s="29">
        <v>39.9</v>
      </c>
      <c r="K37" s="29">
        <v>37.799999999999997</v>
      </c>
      <c r="L37" s="29">
        <v>33.299999999999997</v>
      </c>
    </row>
    <row r="38" spans="3:12" s="55" customFormat="1" ht="22.15" customHeight="1">
      <c r="C38" s="379"/>
      <c r="D38" s="56" t="s">
        <v>140</v>
      </c>
      <c r="E38" s="29">
        <v>26.9</v>
      </c>
      <c r="F38" s="29">
        <v>26.4</v>
      </c>
      <c r="G38" s="29">
        <v>21.5</v>
      </c>
      <c r="H38" s="29">
        <v>27.9</v>
      </c>
      <c r="I38" s="29">
        <v>36.299999999999997</v>
      </c>
      <c r="J38" s="29">
        <v>27.2</v>
      </c>
      <c r="K38" s="29">
        <v>21.5</v>
      </c>
      <c r="L38" s="29">
        <v>30.3</v>
      </c>
    </row>
    <row r="39" spans="3:12" s="55" customFormat="1" ht="22.15" customHeight="1">
      <c r="C39" s="378" t="s">
        <v>105</v>
      </c>
      <c r="D39" s="56" t="s">
        <v>137</v>
      </c>
      <c r="E39" s="29">
        <v>11.8</v>
      </c>
      <c r="F39" s="29">
        <v>12.4</v>
      </c>
      <c r="G39" s="29">
        <v>10.9</v>
      </c>
      <c r="H39" s="29">
        <v>12.5</v>
      </c>
      <c r="I39" s="29">
        <v>17.600000000000001</v>
      </c>
      <c r="J39" s="29">
        <v>11.8</v>
      </c>
      <c r="K39" s="29">
        <v>14.2</v>
      </c>
      <c r="L39" s="29">
        <v>12.4</v>
      </c>
    </row>
    <row r="40" spans="3:12" s="55" customFormat="1" ht="22.15" customHeight="1">
      <c r="C40" s="379"/>
      <c r="D40" s="56" t="s">
        <v>138</v>
      </c>
      <c r="E40" s="29">
        <v>31.3</v>
      </c>
      <c r="F40" s="29">
        <v>33.9</v>
      </c>
      <c r="G40" s="29">
        <v>34.1</v>
      </c>
      <c r="H40" s="29">
        <v>32.4</v>
      </c>
      <c r="I40" s="29">
        <v>29</v>
      </c>
      <c r="J40" s="29">
        <v>35.9</v>
      </c>
      <c r="K40" s="29">
        <v>32.6</v>
      </c>
      <c r="L40" s="29">
        <v>30.1</v>
      </c>
    </row>
    <row r="41" spans="3:12" s="55" customFormat="1" ht="22.15" customHeight="1">
      <c r="C41" s="380"/>
      <c r="D41" s="56" t="s">
        <v>139</v>
      </c>
      <c r="E41" s="29">
        <v>38.4</v>
      </c>
      <c r="F41" s="29">
        <v>28</v>
      </c>
      <c r="G41" s="29">
        <v>35.200000000000003</v>
      </c>
      <c r="H41" s="29">
        <v>30.4</v>
      </c>
      <c r="I41" s="29">
        <v>34.299999999999997</v>
      </c>
      <c r="J41" s="29">
        <v>27.6</v>
      </c>
      <c r="K41" s="29">
        <v>34.4</v>
      </c>
      <c r="L41" s="29">
        <v>30.7</v>
      </c>
    </row>
    <row r="42" spans="3:12" s="55" customFormat="1" ht="22.15" customHeight="1">
      <c r="C42" s="379"/>
      <c r="D42" s="56" t="s">
        <v>140</v>
      </c>
      <c r="E42" s="29">
        <v>18.5</v>
      </c>
      <c r="F42" s="29">
        <v>25.8</v>
      </c>
      <c r="G42" s="29">
        <v>19.8</v>
      </c>
      <c r="H42" s="29">
        <v>24.7</v>
      </c>
      <c r="I42" s="29">
        <v>19.100000000000001</v>
      </c>
      <c r="J42" s="29">
        <v>24.7</v>
      </c>
      <c r="K42" s="29">
        <v>18.8</v>
      </c>
      <c r="L42" s="29">
        <v>26.8</v>
      </c>
    </row>
    <row r="43" spans="3:12" s="55" customFormat="1" ht="22.15" customHeight="1">
      <c r="C43" s="387" t="s">
        <v>106</v>
      </c>
      <c r="D43" s="58" t="s">
        <v>137</v>
      </c>
      <c r="E43" s="59">
        <v>13.1</v>
      </c>
      <c r="F43" s="59">
        <v>10.9</v>
      </c>
      <c r="G43" s="59">
        <v>11.1</v>
      </c>
      <c r="H43" s="59">
        <v>9.9</v>
      </c>
      <c r="I43" s="59">
        <v>11.9</v>
      </c>
      <c r="J43" s="59">
        <v>9.6999999999999993</v>
      </c>
      <c r="K43" s="59">
        <v>16</v>
      </c>
      <c r="L43" s="59">
        <v>11.2</v>
      </c>
    </row>
    <row r="44" spans="3:12" s="55" customFormat="1" ht="22.15" customHeight="1">
      <c r="C44" s="388"/>
      <c r="D44" s="58" t="s">
        <v>138</v>
      </c>
      <c r="E44" s="59">
        <v>30.5</v>
      </c>
      <c r="F44" s="59">
        <v>30.8</v>
      </c>
      <c r="G44" s="59">
        <v>30</v>
      </c>
      <c r="H44" s="59">
        <v>29.1</v>
      </c>
      <c r="I44" s="59">
        <v>29.5</v>
      </c>
      <c r="J44" s="59">
        <v>29</v>
      </c>
      <c r="K44" s="59">
        <v>31.8</v>
      </c>
      <c r="L44" s="59">
        <v>29.3</v>
      </c>
    </row>
    <row r="45" spans="3:12" s="55" customFormat="1" ht="22.15" customHeight="1">
      <c r="C45" s="389"/>
      <c r="D45" s="58" t="s">
        <v>139</v>
      </c>
      <c r="E45" s="59">
        <v>32.6</v>
      </c>
      <c r="F45" s="59">
        <v>30</v>
      </c>
      <c r="G45" s="59">
        <v>32.799999999999997</v>
      </c>
      <c r="H45" s="59">
        <v>30.7</v>
      </c>
      <c r="I45" s="59">
        <v>33.299999999999997</v>
      </c>
      <c r="J45" s="59">
        <v>30.7</v>
      </c>
      <c r="K45" s="59">
        <v>34.4</v>
      </c>
      <c r="L45" s="59">
        <v>32.299999999999997</v>
      </c>
    </row>
    <row r="46" spans="3:12" s="55" customFormat="1" ht="22.15" customHeight="1">
      <c r="C46" s="388"/>
      <c r="D46" s="58" t="s">
        <v>140</v>
      </c>
      <c r="E46" s="59">
        <v>23.7</v>
      </c>
      <c r="F46" s="59">
        <v>28.3</v>
      </c>
      <c r="G46" s="59">
        <v>26</v>
      </c>
      <c r="H46" s="59">
        <v>30.3</v>
      </c>
      <c r="I46" s="59">
        <v>25.3</v>
      </c>
      <c r="J46" s="59">
        <v>30.6</v>
      </c>
      <c r="K46" s="59">
        <v>17.8</v>
      </c>
      <c r="L46" s="59">
        <v>27.1</v>
      </c>
    </row>
    <row r="47" spans="3:12" s="55" customFormat="1" ht="22.15" customHeight="1">
      <c r="C47" s="378" t="s">
        <v>107</v>
      </c>
      <c r="D47" s="60" t="s">
        <v>137</v>
      </c>
      <c r="E47" s="29">
        <v>11.2</v>
      </c>
      <c r="F47" s="29">
        <v>10.8</v>
      </c>
      <c r="G47" s="29">
        <v>12.2</v>
      </c>
      <c r="H47" s="29">
        <v>9</v>
      </c>
      <c r="I47" s="29">
        <v>11.2</v>
      </c>
      <c r="J47" s="29">
        <v>8.6</v>
      </c>
      <c r="K47" s="29">
        <v>13</v>
      </c>
      <c r="L47" s="29">
        <v>11.3</v>
      </c>
    </row>
    <row r="48" spans="3:12" s="55" customFormat="1" ht="22.15" customHeight="1">
      <c r="C48" s="379"/>
      <c r="D48" s="60" t="s">
        <v>138</v>
      </c>
      <c r="E48" s="29">
        <v>28.4</v>
      </c>
      <c r="F48" s="29">
        <v>31.3</v>
      </c>
      <c r="G48" s="29">
        <v>29.3</v>
      </c>
      <c r="H48" s="29">
        <v>27.7</v>
      </c>
      <c r="I48" s="29">
        <v>29.2</v>
      </c>
      <c r="J48" s="29">
        <v>25.5</v>
      </c>
      <c r="K48" s="29">
        <v>31.9</v>
      </c>
      <c r="L48" s="29">
        <v>29.8</v>
      </c>
    </row>
    <row r="49" spans="3:12" s="55" customFormat="1" ht="22.15" customHeight="1">
      <c r="C49" s="380"/>
      <c r="D49" s="60" t="s">
        <v>139</v>
      </c>
      <c r="E49" s="29">
        <v>35.200000000000003</v>
      </c>
      <c r="F49" s="29">
        <v>29.2</v>
      </c>
      <c r="G49" s="29">
        <v>29.3</v>
      </c>
      <c r="H49" s="29">
        <v>31.2</v>
      </c>
      <c r="I49" s="29">
        <v>32</v>
      </c>
      <c r="J49" s="29">
        <v>32</v>
      </c>
      <c r="K49" s="29">
        <v>34.200000000000003</v>
      </c>
      <c r="L49" s="29">
        <v>31.5</v>
      </c>
    </row>
    <row r="50" spans="3:12" s="55" customFormat="1" ht="22.15" customHeight="1">
      <c r="C50" s="379"/>
      <c r="D50" s="60" t="s">
        <v>140</v>
      </c>
      <c r="E50" s="29">
        <v>25.2</v>
      </c>
      <c r="F50" s="29">
        <v>28.7</v>
      </c>
      <c r="G50" s="29">
        <v>29.3</v>
      </c>
      <c r="H50" s="29">
        <v>32.1</v>
      </c>
      <c r="I50" s="29">
        <v>27.7</v>
      </c>
      <c r="J50" s="29">
        <v>33.799999999999997</v>
      </c>
      <c r="K50" s="29">
        <v>21</v>
      </c>
      <c r="L50" s="29">
        <v>27.4</v>
      </c>
    </row>
    <row r="51" spans="3:12" s="55" customFormat="1" ht="22.15" customHeight="1">
      <c r="C51" s="378" t="s">
        <v>108</v>
      </c>
      <c r="D51" s="60" t="s">
        <v>137</v>
      </c>
      <c r="E51" s="29">
        <v>15.3</v>
      </c>
      <c r="F51" s="29">
        <v>13.1</v>
      </c>
      <c r="G51" s="29">
        <v>10.5</v>
      </c>
      <c r="H51" s="29">
        <v>12.6</v>
      </c>
      <c r="I51" s="29">
        <v>13.2</v>
      </c>
      <c r="J51" s="29">
        <v>11.5</v>
      </c>
      <c r="K51" s="29">
        <v>14.4</v>
      </c>
      <c r="L51" s="29">
        <v>9.8000000000000007</v>
      </c>
    </row>
    <row r="52" spans="3:12" s="55" customFormat="1" ht="22.15" customHeight="1">
      <c r="C52" s="379"/>
      <c r="D52" s="60" t="s">
        <v>138</v>
      </c>
      <c r="E52" s="29">
        <v>29.3</v>
      </c>
      <c r="F52" s="29">
        <v>31.6</v>
      </c>
      <c r="G52" s="29">
        <v>28</v>
      </c>
      <c r="H52" s="29">
        <v>26.9</v>
      </c>
      <c r="I52" s="29">
        <v>30.9</v>
      </c>
      <c r="J52" s="29">
        <v>28.3</v>
      </c>
      <c r="K52" s="29">
        <v>23.9</v>
      </c>
      <c r="L52" s="29">
        <v>28.3</v>
      </c>
    </row>
    <row r="53" spans="3:12" s="55" customFormat="1" ht="22.15" customHeight="1">
      <c r="C53" s="380"/>
      <c r="D53" s="60" t="s">
        <v>139</v>
      </c>
      <c r="E53" s="29">
        <v>34.799999999999997</v>
      </c>
      <c r="F53" s="29">
        <v>30.2</v>
      </c>
      <c r="G53" s="29">
        <v>39</v>
      </c>
      <c r="H53" s="29">
        <v>33</v>
      </c>
      <c r="I53" s="29">
        <v>32.799999999999997</v>
      </c>
      <c r="J53" s="29">
        <v>33.1</v>
      </c>
      <c r="K53" s="29">
        <v>38.200000000000003</v>
      </c>
      <c r="L53" s="29">
        <v>35.6</v>
      </c>
    </row>
    <row r="54" spans="3:12" s="55" customFormat="1" ht="22.15" customHeight="1">
      <c r="C54" s="379"/>
      <c r="D54" s="60" t="s">
        <v>140</v>
      </c>
      <c r="E54" s="29">
        <v>20.7</v>
      </c>
      <c r="F54" s="29">
        <v>25.1</v>
      </c>
      <c r="G54" s="29">
        <v>22.5</v>
      </c>
      <c r="H54" s="29">
        <v>27.5</v>
      </c>
      <c r="I54" s="29">
        <v>23.1</v>
      </c>
      <c r="J54" s="29">
        <v>27</v>
      </c>
      <c r="K54" s="29">
        <v>23.5</v>
      </c>
      <c r="L54" s="29">
        <v>26.3</v>
      </c>
    </row>
    <row r="55" spans="3:12" s="55" customFormat="1" ht="22.15" customHeight="1">
      <c r="C55" s="378" t="s">
        <v>109</v>
      </c>
      <c r="D55" s="60" t="s">
        <v>137</v>
      </c>
      <c r="E55" s="29">
        <v>12.2</v>
      </c>
      <c r="F55" s="29">
        <v>10.5</v>
      </c>
      <c r="G55" s="29">
        <v>11.6</v>
      </c>
      <c r="H55" s="29">
        <v>8.5</v>
      </c>
      <c r="I55" s="29">
        <v>12.7</v>
      </c>
      <c r="J55" s="29">
        <v>9.3000000000000007</v>
      </c>
      <c r="K55" s="29">
        <v>16.399999999999999</v>
      </c>
      <c r="L55" s="29">
        <v>11.8</v>
      </c>
    </row>
    <row r="56" spans="3:12" s="55" customFormat="1" ht="22.15" customHeight="1">
      <c r="C56" s="379"/>
      <c r="D56" s="60" t="s">
        <v>138</v>
      </c>
      <c r="E56" s="29">
        <v>32.1</v>
      </c>
      <c r="F56" s="29">
        <v>32.299999999999997</v>
      </c>
      <c r="G56" s="29">
        <v>32.4</v>
      </c>
      <c r="H56" s="29">
        <v>33.200000000000003</v>
      </c>
      <c r="I56" s="29">
        <v>31.8</v>
      </c>
      <c r="J56" s="29">
        <v>33.700000000000003</v>
      </c>
      <c r="K56" s="29">
        <v>34.9</v>
      </c>
      <c r="L56" s="29">
        <v>35.700000000000003</v>
      </c>
    </row>
    <row r="57" spans="3:12" s="55" customFormat="1" ht="22.15" customHeight="1">
      <c r="C57" s="380"/>
      <c r="D57" s="60" t="s">
        <v>139</v>
      </c>
      <c r="E57" s="29">
        <v>30.8</v>
      </c>
      <c r="F57" s="29">
        <v>26.9</v>
      </c>
      <c r="G57" s="29">
        <v>30.7</v>
      </c>
      <c r="H57" s="29">
        <v>27.5</v>
      </c>
      <c r="I57" s="29">
        <v>32</v>
      </c>
      <c r="J57" s="29">
        <v>27</v>
      </c>
      <c r="K57" s="29">
        <v>31</v>
      </c>
      <c r="L57" s="29">
        <v>29.6</v>
      </c>
    </row>
    <row r="58" spans="3:12" s="55" customFormat="1" ht="22.15" customHeight="1">
      <c r="C58" s="379"/>
      <c r="D58" s="60" t="s">
        <v>140</v>
      </c>
      <c r="E58" s="29">
        <v>24.8</v>
      </c>
      <c r="F58" s="29">
        <v>30.3</v>
      </c>
      <c r="G58" s="29">
        <v>25.3</v>
      </c>
      <c r="H58" s="29">
        <v>30.9</v>
      </c>
      <c r="I58" s="29">
        <v>23.5</v>
      </c>
      <c r="J58" s="29">
        <v>30</v>
      </c>
      <c r="K58" s="29">
        <v>17.600000000000001</v>
      </c>
      <c r="L58" s="29">
        <v>22.9</v>
      </c>
    </row>
    <row r="59" spans="3:12" s="55" customFormat="1" ht="22.15" customHeight="1">
      <c r="C59" s="378" t="s">
        <v>110</v>
      </c>
      <c r="D59" s="60" t="s">
        <v>137</v>
      </c>
      <c r="E59" s="29">
        <v>11.3</v>
      </c>
      <c r="F59" s="29">
        <v>9.1</v>
      </c>
      <c r="G59" s="29">
        <v>11.7</v>
      </c>
      <c r="H59" s="29">
        <v>9.4</v>
      </c>
      <c r="I59" s="29">
        <v>12.2</v>
      </c>
      <c r="J59" s="29">
        <v>9</v>
      </c>
      <c r="K59" s="29">
        <v>10.9</v>
      </c>
      <c r="L59" s="29">
        <v>9</v>
      </c>
    </row>
    <row r="60" spans="3:12" s="55" customFormat="1" ht="22.15" customHeight="1">
      <c r="C60" s="379"/>
      <c r="D60" s="60" t="s">
        <v>138</v>
      </c>
      <c r="E60" s="29">
        <v>32.1</v>
      </c>
      <c r="F60" s="29">
        <v>30.1</v>
      </c>
      <c r="G60" s="29">
        <v>29.5</v>
      </c>
      <c r="H60" s="29">
        <v>30.2</v>
      </c>
      <c r="I60" s="29">
        <v>28.8</v>
      </c>
      <c r="J60" s="29">
        <v>30.5</v>
      </c>
      <c r="K60" s="29">
        <v>25.8</v>
      </c>
      <c r="L60" s="29">
        <v>24.9</v>
      </c>
    </row>
    <row r="61" spans="3:12" s="55" customFormat="1" ht="22.15" customHeight="1">
      <c r="C61" s="380"/>
      <c r="D61" s="60" t="s">
        <v>139</v>
      </c>
      <c r="E61" s="29">
        <v>33.4</v>
      </c>
      <c r="F61" s="29">
        <v>33.299999999999997</v>
      </c>
      <c r="G61" s="29">
        <v>35.1</v>
      </c>
      <c r="H61" s="29">
        <v>32.5</v>
      </c>
      <c r="I61" s="29">
        <v>34.799999999999997</v>
      </c>
      <c r="J61" s="29">
        <v>30.3</v>
      </c>
      <c r="K61" s="29">
        <v>35.299999999999997</v>
      </c>
      <c r="L61" s="29">
        <v>31.7</v>
      </c>
    </row>
    <row r="62" spans="3:12" s="55" customFormat="1" ht="22.15" customHeight="1">
      <c r="C62" s="379"/>
      <c r="D62" s="60" t="s">
        <v>140</v>
      </c>
      <c r="E62" s="29">
        <v>23.3</v>
      </c>
      <c r="F62" s="29">
        <v>27.5</v>
      </c>
      <c r="G62" s="29">
        <v>23.6</v>
      </c>
      <c r="H62" s="29">
        <v>27.9</v>
      </c>
      <c r="I62" s="29">
        <v>24.3</v>
      </c>
      <c r="J62" s="29">
        <v>30.2</v>
      </c>
      <c r="K62" s="29">
        <v>27.9</v>
      </c>
      <c r="L62" s="29">
        <v>34.299999999999997</v>
      </c>
    </row>
    <row r="63" spans="3:12" s="55" customFormat="1" ht="22.15" customHeight="1">
      <c r="C63" s="378" t="s">
        <v>111</v>
      </c>
      <c r="D63" s="60" t="s">
        <v>137</v>
      </c>
      <c r="E63" s="29">
        <v>12.2</v>
      </c>
      <c r="F63" s="29">
        <v>10.4</v>
      </c>
      <c r="G63" s="29">
        <v>12.1</v>
      </c>
      <c r="H63" s="29">
        <v>10.5</v>
      </c>
      <c r="I63" s="29">
        <v>13.1</v>
      </c>
      <c r="J63" s="29">
        <v>10.3</v>
      </c>
      <c r="K63" s="29">
        <v>14.7</v>
      </c>
      <c r="L63" s="29">
        <v>12.8</v>
      </c>
    </row>
    <row r="64" spans="3:12" s="55" customFormat="1" ht="22.15" customHeight="1">
      <c r="C64" s="379"/>
      <c r="D64" s="60" t="s">
        <v>138</v>
      </c>
      <c r="E64" s="29">
        <v>28.3</v>
      </c>
      <c r="F64" s="29">
        <v>30.9</v>
      </c>
      <c r="G64" s="29">
        <v>29.9</v>
      </c>
      <c r="H64" s="29">
        <v>29.8</v>
      </c>
      <c r="I64" s="29">
        <v>30.4</v>
      </c>
      <c r="J64" s="29">
        <v>29.8</v>
      </c>
      <c r="K64" s="29">
        <v>30.5</v>
      </c>
      <c r="L64" s="29">
        <v>29.6</v>
      </c>
    </row>
    <row r="65" spans="3:12" s="55" customFormat="1" ht="22.15" customHeight="1">
      <c r="C65" s="380"/>
      <c r="D65" s="60" t="s">
        <v>139</v>
      </c>
      <c r="E65" s="29">
        <v>36.6</v>
      </c>
      <c r="F65" s="29">
        <v>31.4</v>
      </c>
      <c r="G65" s="29">
        <v>33</v>
      </c>
      <c r="H65" s="29">
        <v>32</v>
      </c>
      <c r="I65" s="29">
        <v>35.700000000000003</v>
      </c>
      <c r="J65" s="29">
        <v>31.6</v>
      </c>
      <c r="K65" s="29">
        <v>33.700000000000003</v>
      </c>
      <c r="L65" s="29">
        <v>30.7</v>
      </c>
    </row>
    <row r="66" spans="3:12" s="55" customFormat="1" ht="22.15" customHeight="1">
      <c r="C66" s="379"/>
      <c r="D66" s="60" t="s">
        <v>140</v>
      </c>
      <c r="E66" s="29">
        <v>22.9</v>
      </c>
      <c r="F66" s="29">
        <v>27.2</v>
      </c>
      <c r="G66" s="29">
        <v>25.1</v>
      </c>
      <c r="H66" s="29">
        <v>27.8</v>
      </c>
      <c r="I66" s="29">
        <v>20.9</v>
      </c>
      <c r="J66" s="29">
        <v>28.3</v>
      </c>
      <c r="K66" s="29">
        <v>21.1</v>
      </c>
      <c r="L66" s="29">
        <v>26.9</v>
      </c>
    </row>
    <row r="67" spans="3:12" s="55" customFormat="1" ht="22.15" customHeight="1">
      <c r="C67" s="378" t="s">
        <v>112</v>
      </c>
      <c r="D67" s="60" t="s">
        <v>137</v>
      </c>
      <c r="E67" s="29">
        <v>12.2</v>
      </c>
      <c r="F67" s="29">
        <v>8.1999999999999993</v>
      </c>
      <c r="G67" s="29">
        <v>10.3</v>
      </c>
      <c r="H67" s="29">
        <v>6.3</v>
      </c>
      <c r="I67" s="29">
        <v>12.2</v>
      </c>
      <c r="J67" s="29">
        <v>7.3</v>
      </c>
      <c r="K67" s="29">
        <v>11.7</v>
      </c>
      <c r="L67" s="29">
        <v>11.6</v>
      </c>
    </row>
    <row r="68" spans="3:12" s="55" customFormat="1" ht="22.15" customHeight="1">
      <c r="C68" s="379"/>
      <c r="D68" s="60" t="s">
        <v>138</v>
      </c>
      <c r="E68" s="29">
        <v>30.1</v>
      </c>
      <c r="F68" s="29">
        <v>31.4</v>
      </c>
      <c r="G68" s="29">
        <v>28.3</v>
      </c>
      <c r="H68" s="29">
        <v>28.1</v>
      </c>
      <c r="I68" s="29">
        <v>28.3</v>
      </c>
      <c r="J68" s="29">
        <v>30.8</v>
      </c>
      <c r="K68" s="29">
        <v>33.299999999999997</v>
      </c>
      <c r="L68" s="29">
        <v>34.1</v>
      </c>
    </row>
    <row r="69" spans="3:12" s="55" customFormat="1" ht="22.15" customHeight="1">
      <c r="C69" s="380"/>
      <c r="D69" s="60" t="s">
        <v>139</v>
      </c>
      <c r="E69" s="29">
        <v>33.799999999999997</v>
      </c>
      <c r="F69" s="29">
        <v>28.8</v>
      </c>
      <c r="G69" s="29">
        <v>33.6</v>
      </c>
      <c r="H69" s="29">
        <v>32</v>
      </c>
      <c r="I69" s="29">
        <v>33.9</v>
      </c>
      <c r="J69" s="29">
        <v>30.2</v>
      </c>
      <c r="K69" s="29">
        <v>32.700000000000003</v>
      </c>
      <c r="L69" s="29">
        <v>27.1</v>
      </c>
    </row>
    <row r="70" spans="3:12" s="55" customFormat="1" ht="22.15" customHeight="1">
      <c r="C70" s="379"/>
      <c r="D70" s="60" t="s">
        <v>140</v>
      </c>
      <c r="E70" s="29">
        <v>23.9</v>
      </c>
      <c r="F70" s="29">
        <v>31.6</v>
      </c>
      <c r="G70" s="29">
        <v>27.8</v>
      </c>
      <c r="H70" s="29">
        <v>33.6</v>
      </c>
      <c r="I70" s="29">
        <v>25.6</v>
      </c>
      <c r="J70" s="29">
        <v>31.7</v>
      </c>
      <c r="K70" s="29">
        <v>22.2</v>
      </c>
      <c r="L70" s="29">
        <v>27.3</v>
      </c>
    </row>
    <row r="71" spans="3:12" s="55" customFormat="1" ht="22.15" customHeight="1">
      <c r="C71" s="378" t="s">
        <v>113</v>
      </c>
      <c r="D71" s="60" t="s">
        <v>137</v>
      </c>
      <c r="E71" s="29">
        <v>11.7</v>
      </c>
      <c r="F71" s="29">
        <v>8.3000000000000007</v>
      </c>
      <c r="G71" s="29">
        <v>8.1999999999999993</v>
      </c>
      <c r="H71" s="29">
        <v>6.9</v>
      </c>
      <c r="I71" s="29">
        <v>9.1</v>
      </c>
      <c r="J71" s="29">
        <v>5.5</v>
      </c>
      <c r="K71" s="29">
        <v>15.4</v>
      </c>
      <c r="L71" s="29">
        <v>10.8</v>
      </c>
    </row>
    <row r="72" spans="3:12" s="55" customFormat="1" ht="22.15" customHeight="1">
      <c r="C72" s="379"/>
      <c r="D72" s="60" t="s">
        <v>138</v>
      </c>
      <c r="E72" s="29">
        <v>27</v>
      </c>
      <c r="F72" s="29">
        <v>27.5</v>
      </c>
      <c r="G72" s="29">
        <v>27.8</v>
      </c>
      <c r="H72" s="29">
        <v>24.3</v>
      </c>
      <c r="I72" s="29">
        <v>23.1</v>
      </c>
      <c r="J72" s="29">
        <v>21.1</v>
      </c>
      <c r="K72" s="29">
        <v>29.4</v>
      </c>
      <c r="L72" s="29">
        <v>30.2</v>
      </c>
    </row>
    <row r="73" spans="3:12" s="55" customFormat="1" ht="22.15" customHeight="1">
      <c r="C73" s="380"/>
      <c r="D73" s="60" t="s">
        <v>139</v>
      </c>
      <c r="E73" s="29">
        <v>35</v>
      </c>
      <c r="F73" s="29">
        <v>31.5</v>
      </c>
      <c r="G73" s="29">
        <v>31.6</v>
      </c>
      <c r="H73" s="29">
        <v>32.1</v>
      </c>
      <c r="I73" s="29">
        <v>35.6</v>
      </c>
      <c r="J73" s="29">
        <v>34.799999999999997</v>
      </c>
      <c r="K73" s="29">
        <v>34.1</v>
      </c>
      <c r="L73" s="29">
        <v>31.3</v>
      </c>
    </row>
    <row r="74" spans="3:12" s="55" customFormat="1" ht="22.15" customHeight="1">
      <c r="C74" s="379"/>
      <c r="D74" s="60" t="s">
        <v>140</v>
      </c>
      <c r="E74" s="29">
        <v>26.3</v>
      </c>
      <c r="F74" s="29">
        <v>32.700000000000003</v>
      </c>
      <c r="G74" s="29">
        <v>32.4</v>
      </c>
      <c r="H74" s="29">
        <v>36.6</v>
      </c>
      <c r="I74" s="29">
        <v>32.200000000000003</v>
      </c>
      <c r="J74" s="29">
        <v>38.6</v>
      </c>
      <c r="K74" s="29">
        <v>21.1</v>
      </c>
      <c r="L74" s="29">
        <v>27.8</v>
      </c>
    </row>
    <row r="75" spans="3:12" s="55" customFormat="1" ht="22.15" customHeight="1">
      <c r="C75" s="378" t="s">
        <v>114</v>
      </c>
      <c r="D75" s="60" t="s">
        <v>137</v>
      </c>
      <c r="E75" s="29">
        <v>13</v>
      </c>
      <c r="F75" s="29">
        <v>11.1</v>
      </c>
      <c r="G75" s="29">
        <v>12.7</v>
      </c>
      <c r="H75" s="29">
        <v>11.4</v>
      </c>
      <c r="I75" s="29">
        <v>14.5</v>
      </c>
      <c r="J75" s="29">
        <v>9.1999999999999993</v>
      </c>
      <c r="K75" s="29">
        <v>11.3</v>
      </c>
      <c r="L75" s="29">
        <v>10.1</v>
      </c>
    </row>
    <row r="76" spans="3:12" s="55" customFormat="1" ht="22.15" customHeight="1">
      <c r="C76" s="379"/>
      <c r="D76" s="60" t="s">
        <v>138</v>
      </c>
      <c r="E76" s="29">
        <v>34.700000000000003</v>
      </c>
      <c r="F76" s="29">
        <v>30.9</v>
      </c>
      <c r="G76" s="29">
        <v>34.700000000000003</v>
      </c>
      <c r="H76" s="29">
        <v>29.6</v>
      </c>
      <c r="I76" s="29">
        <v>32.4</v>
      </c>
      <c r="J76" s="29">
        <v>31.1</v>
      </c>
      <c r="K76" s="29">
        <v>26.6</v>
      </c>
      <c r="L76" s="29">
        <v>28.5</v>
      </c>
    </row>
    <row r="77" spans="3:12" s="55" customFormat="1" ht="22.15" customHeight="1">
      <c r="C77" s="380"/>
      <c r="D77" s="60" t="s">
        <v>139</v>
      </c>
      <c r="E77" s="29">
        <v>30.9</v>
      </c>
      <c r="F77" s="29">
        <v>31.3</v>
      </c>
      <c r="G77" s="29">
        <v>32.299999999999997</v>
      </c>
      <c r="H77" s="29">
        <v>31.5</v>
      </c>
      <c r="I77" s="29">
        <v>31</v>
      </c>
      <c r="J77" s="29">
        <v>29.6</v>
      </c>
      <c r="K77" s="29">
        <v>38.200000000000003</v>
      </c>
      <c r="L77" s="29">
        <v>31.8</v>
      </c>
    </row>
    <row r="78" spans="3:12" s="55" customFormat="1" ht="22.15" customHeight="1">
      <c r="C78" s="379"/>
      <c r="D78" s="60" t="s">
        <v>140</v>
      </c>
      <c r="E78" s="29">
        <v>21.4</v>
      </c>
      <c r="F78" s="29">
        <v>26.7</v>
      </c>
      <c r="G78" s="29">
        <v>20.2</v>
      </c>
      <c r="H78" s="29">
        <v>27.5</v>
      </c>
      <c r="I78" s="29">
        <v>22.2</v>
      </c>
      <c r="J78" s="29">
        <v>30</v>
      </c>
      <c r="K78" s="29">
        <v>23.9</v>
      </c>
      <c r="L78" s="29">
        <v>29.7</v>
      </c>
    </row>
    <row r="79" spans="3:12" s="55" customFormat="1" ht="22.15" customHeight="1">
      <c r="C79" s="378" t="s">
        <v>115</v>
      </c>
      <c r="D79" s="60" t="s">
        <v>137</v>
      </c>
      <c r="E79" s="29">
        <v>17.600000000000001</v>
      </c>
      <c r="F79" s="29">
        <v>13.4</v>
      </c>
      <c r="G79" s="29">
        <v>11.1</v>
      </c>
      <c r="H79" s="29">
        <v>13</v>
      </c>
      <c r="I79" s="29">
        <v>10.6</v>
      </c>
      <c r="J79" s="29">
        <v>12.4</v>
      </c>
      <c r="K79" s="29">
        <v>11.4</v>
      </c>
      <c r="L79" s="29">
        <v>8.9</v>
      </c>
    </row>
    <row r="80" spans="3:12" s="55" customFormat="1" ht="22.15" customHeight="1">
      <c r="C80" s="379"/>
      <c r="D80" s="60" t="s">
        <v>138</v>
      </c>
      <c r="E80" s="29">
        <v>31.8</v>
      </c>
      <c r="F80" s="29">
        <v>29.9</v>
      </c>
      <c r="G80" s="29">
        <v>30.6</v>
      </c>
      <c r="H80" s="29">
        <v>29</v>
      </c>
      <c r="I80" s="29">
        <v>30.2</v>
      </c>
      <c r="J80" s="29">
        <v>28.3</v>
      </c>
      <c r="K80" s="29">
        <v>31.9</v>
      </c>
      <c r="L80" s="29">
        <v>29.1</v>
      </c>
    </row>
    <row r="81" spans="3:12" s="55" customFormat="1" ht="22.15" customHeight="1">
      <c r="C81" s="380"/>
      <c r="D81" s="60" t="s">
        <v>139</v>
      </c>
      <c r="E81" s="29">
        <v>28.1</v>
      </c>
      <c r="F81" s="29">
        <v>31.4</v>
      </c>
      <c r="G81" s="29">
        <v>33.700000000000003</v>
      </c>
      <c r="H81" s="29">
        <v>30.2</v>
      </c>
      <c r="I81" s="29">
        <v>32.200000000000003</v>
      </c>
      <c r="J81" s="29">
        <v>31</v>
      </c>
      <c r="K81" s="29">
        <v>30.8</v>
      </c>
      <c r="L81" s="29">
        <v>30.4</v>
      </c>
    </row>
    <row r="82" spans="3:12" s="55" customFormat="1" ht="22.15" customHeight="1">
      <c r="C82" s="379"/>
      <c r="D82" s="60" t="s">
        <v>140</v>
      </c>
      <c r="E82" s="29">
        <v>22.6</v>
      </c>
      <c r="F82" s="29">
        <v>25.3</v>
      </c>
      <c r="G82" s="29">
        <v>24.6</v>
      </c>
      <c r="H82" s="29">
        <v>27.8</v>
      </c>
      <c r="I82" s="29">
        <v>27</v>
      </c>
      <c r="J82" s="29">
        <v>28.3</v>
      </c>
      <c r="K82" s="29">
        <v>25.8</v>
      </c>
      <c r="L82" s="29">
        <v>31.6</v>
      </c>
    </row>
    <row r="83" spans="3:12" s="55" customFormat="1" ht="22.15" customHeight="1">
      <c r="C83" s="384" t="s">
        <v>116</v>
      </c>
      <c r="D83" s="57" t="s">
        <v>137</v>
      </c>
      <c r="E83" s="51">
        <v>15.6</v>
      </c>
      <c r="F83" s="51">
        <v>12.4</v>
      </c>
      <c r="G83" s="51">
        <v>15</v>
      </c>
      <c r="H83" s="51">
        <v>12.2</v>
      </c>
      <c r="I83" s="51">
        <v>15.5</v>
      </c>
      <c r="J83" s="51">
        <v>12.7</v>
      </c>
      <c r="K83" s="51">
        <v>9</v>
      </c>
      <c r="L83" s="51">
        <v>7.4</v>
      </c>
    </row>
    <row r="84" spans="3:12" s="55" customFormat="1" ht="22.15" customHeight="1">
      <c r="C84" s="385"/>
      <c r="D84" s="57" t="s">
        <v>138</v>
      </c>
      <c r="E84" s="51">
        <v>38.4</v>
      </c>
      <c r="F84" s="51">
        <v>38.1</v>
      </c>
      <c r="G84" s="51">
        <v>37.299999999999997</v>
      </c>
      <c r="H84" s="51">
        <v>37.700000000000003</v>
      </c>
      <c r="I84" s="51">
        <v>36.9</v>
      </c>
      <c r="J84" s="51">
        <v>38.1</v>
      </c>
      <c r="K84" s="51">
        <v>27</v>
      </c>
      <c r="L84" s="51">
        <v>26.1</v>
      </c>
    </row>
    <row r="85" spans="3:12" s="55" customFormat="1" ht="22.15" customHeight="1">
      <c r="C85" s="386"/>
      <c r="D85" s="57" t="s">
        <v>139</v>
      </c>
      <c r="E85" s="51">
        <v>29.1</v>
      </c>
      <c r="F85" s="51">
        <v>26.8</v>
      </c>
      <c r="G85" s="51">
        <v>29.3</v>
      </c>
      <c r="H85" s="51">
        <v>26.6</v>
      </c>
      <c r="I85" s="51">
        <v>29.7</v>
      </c>
      <c r="J85" s="51">
        <v>25.8</v>
      </c>
      <c r="K85" s="51">
        <v>32.9</v>
      </c>
      <c r="L85" s="51">
        <v>31.6</v>
      </c>
    </row>
    <row r="86" spans="3:12" s="55" customFormat="1" ht="22.15" customHeight="1">
      <c r="C86" s="385"/>
      <c r="D86" s="57" t="s">
        <v>140</v>
      </c>
      <c r="E86" s="51">
        <v>17</v>
      </c>
      <c r="F86" s="51">
        <v>22.8</v>
      </c>
      <c r="G86" s="51">
        <v>18.399999999999999</v>
      </c>
      <c r="H86" s="51">
        <v>23.4</v>
      </c>
      <c r="I86" s="51">
        <v>18</v>
      </c>
      <c r="J86" s="51">
        <v>23.3</v>
      </c>
      <c r="K86" s="51">
        <v>31.1</v>
      </c>
      <c r="L86" s="51">
        <v>35</v>
      </c>
    </row>
    <row r="87" spans="3:12" s="55" customFormat="1" ht="22.15" customHeight="1">
      <c r="C87" s="378" t="s">
        <v>117</v>
      </c>
      <c r="D87" s="60" t="s">
        <v>137</v>
      </c>
      <c r="E87" s="29">
        <v>16.2</v>
      </c>
      <c r="F87" s="29">
        <v>13.9</v>
      </c>
      <c r="G87" s="29">
        <v>15.3</v>
      </c>
      <c r="H87" s="29">
        <v>13.6</v>
      </c>
      <c r="I87" s="29">
        <v>16.600000000000001</v>
      </c>
      <c r="J87" s="29">
        <v>14</v>
      </c>
      <c r="K87" s="29">
        <v>13.2</v>
      </c>
      <c r="L87" s="29">
        <v>9.5</v>
      </c>
    </row>
    <row r="88" spans="3:12" s="55" customFormat="1" ht="22.15" customHeight="1">
      <c r="C88" s="379"/>
      <c r="D88" s="60" t="s">
        <v>138</v>
      </c>
      <c r="E88" s="29">
        <v>41.5</v>
      </c>
      <c r="F88" s="29">
        <v>38</v>
      </c>
      <c r="G88" s="29">
        <v>38.799999999999997</v>
      </c>
      <c r="H88" s="29">
        <v>39.1</v>
      </c>
      <c r="I88" s="29">
        <v>40</v>
      </c>
      <c r="J88" s="29">
        <v>39.5</v>
      </c>
      <c r="K88" s="29">
        <v>33.299999999999997</v>
      </c>
      <c r="L88" s="29">
        <v>32.4</v>
      </c>
    </row>
    <row r="89" spans="3:12" s="55" customFormat="1" ht="22.15" customHeight="1">
      <c r="C89" s="380"/>
      <c r="D89" s="60" t="s">
        <v>139</v>
      </c>
      <c r="E89" s="29">
        <v>27.6</v>
      </c>
      <c r="F89" s="29">
        <v>26.7</v>
      </c>
      <c r="G89" s="29">
        <v>28.2</v>
      </c>
      <c r="H89" s="29">
        <v>26.3</v>
      </c>
      <c r="I89" s="29">
        <v>28.2</v>
      </c>
      <c r="J89" s="29">
        <v>25.7</v>
      </c>
      <c r="K89" s="29">
        <v>29.4</v>
      </c>
      <c r="L89" s="29">
        <v>31.1</v>
      </c>
    </row>
    <row r="90" spans="3:12" s="55" customFormat="1" ht="22.15" customHeight="1">
      <c r="C90" s="379"/>
      <c r="D90" s="60" t="s">
        <v>140</v>
      </c>
      <c r="E90" s="29">
        <v>14.7</v>
      </c>
      <c r="F90" s="29">
        <v>21.5</v>
      </c>
      <c r="G90" s="29">
        <v>17.7</v>
      </c>
      <c r="H90" s="29">
        <v>20.9</v>
      </c>
      <c r="I90" s="29">
        <v>15.2</v>
      </c>
      <c r="J90" s="29">
        <v>20.7</v>
      </c>
      <c r="K90" s="29">
        <v>24.1</v>
      </c>
      <c r="L90" s="29">
        <v>26.9</v>
      </c>
    </row>
    <row r="91" spans="3:12" s="55" customFormat="1" ht="22.15" customHeight="1">
      <c r="C91" s="378" t="s">
        <v>118</v>
      </c>
      <c r="D91" s="60" t="s">
        <v>137</v>
      </c>
      <c r="E91" s="29">
        <v>13.8</v>
      </c>
      <c r="F91" s="29">
        <v>11.8</v>
      </c>
      <c r="G91" s="29">
        <v>16.100000000000001</v>
      </c>
      <c r="H91" s="29">
        <v>11</v>
      </c>
      <c r="I91" s="29">
        <v>14.9</v>
      </c>
      <c r="J91" s="29">
        <v>12.5</v>
      </c>
      <c r="K91" s="29">
        <v>13.8</v>
      </c>
      <c r="L91" s="29">
        <v>12.1</v>
      </c>
    </row>
    <row r="92" spans="3:12" s="55" customFormat="1" ht="22.15" customHeight="1">
      <c r="C92" s="379"/>
      <c r="D92" s="60" t="s">
        <v>138</v>
      </c>
      <c r="E92" s="29">
        <v>40.4</v>
      </c>
      <c r="F92" s="29">
        <v>35.799999999999997</v>
      </c>
      <c r="G92" s="29">
        <v>37.299999999999997</v>
      </c>
      <c r="H92" s="29">
        <v>36.6</v>
      </c>
      <c r="I92" s="29">
        <v>39.700000000000003</v>
      </c>
      <c r="J92" s="29">
        <v>35.4</v>
      </c>
      <c r="K92" s="29">
        <v>29</v>
      </c>
      <c r="L92" s="29">
        <v>29.2</v>
      </c>
    </row>
    <row r="93" spans="3:12" s="55" customFormat="1" ht="22.15" customHeight="1">
      <c r="C93" s="380"/>
      <c r="D93" s="60" t="s">
        <v>139</v>
      </c>
      <c r="E93" s="29">
        <v>28.8</v>
      </c>
      <c r="F93" s="29">
        <v>27.6</v>
      </c>
      <c r="G93" s="29">
        <v>28.1</v>
      </c>
      <c r="H93" s="29">
        <v>26.9</v>
      </c>
      <c r="I93" s="29">
        <v>26.8</v>
      </c>
      <c r="J93" s="29">
        <v>26.8</v>
      </c>
      <c r="K93" s="29">
        <v>34.700000000000003</v>
      </c>
      <c r="L93" s="29">
        <v>32.6</v>
      </c>
    </row>
    <row r="94" spans="3:12" s="55" customFormat="1" ht="22.15" customHeight="1">
      <c r="C94" s="379"/>
      <c r="D94" s="60" t="s">
        <v>140</v>
      </c>
      <c r="E94" s="29">
        <v>17.100000000000001</v>
      </c>
      <c r="F94" s="29">
        <v>24.9</v>
      </c>
      <c r="G94" s="29">
        <v>18.5</v>
      </c>
      <c r="H94" s="29">
        <v>25.6</v>
      </c>
      <c r="I94" s="29">
        <v>18.5</v>
      </c>
      <c r="J94" s="29">
        <v>25.3</v>
      </c>
      <c r="K94" s="29">
        <v>22.5</v>
      </c>
      <c r="L94" s="29">
        <v>26.1</v>
      </c>
    </row>
    <row r="95" spans="3:12" s="55" customFormat="1" ht="22.15" customHeight="1">
      <c r="C95" s="378" t="s">
        <v>119</v>
      </c>
      <c r="D95" s="60" t="s">
        <v>137</v>
      </c>
      <c r="E95" s="29">
        <v>10.5</v>
      </c>
      <c r="F95" s="29">
        <v>8.6999999999999993</v>
      </c>
      <c r="G95" s="29">
        <v>11.7</v>
      </c>
      <c r="H95" s="29">
        <v>8.9</v>
      </c>
      <c r="I95" s="29">
        <v>13.5</v>
      </c>
      <c r="J95" s="29">
        <v>9.1</v>
      </c>
      <c r="K95" s="29">
        <v>18.399999999999999</v>
      </c>
      <c r="L95" s="29">
        <v>14.7</v>
      </c>
    </row>
    <row r="96" spans="3:12" s="55" customFormat="1" ht="22.15" customHeight="1">
      <c r="C96" s="379"/>
      <c r="D96" s="60" t="s">
        <v>138</v>
      </c>
      <c r="E96" s="29">
        <v>34.200000000000003</v>
      </c>
      <c r="F96" s="29">
        <v>34.9</v>
      </c>
      <c r="G96" s="29">
        <v>31.1</v>
      </c>
      <c r="H96" s="29">
        <v>34.1</v>
      </c>
      <c r="I96" s="29">
        <v>29.7</v>
      </c>
      <c r="J96" s="29">
        <v>33.200000000000003</v>
      </c>
      <c r="K96" s="29">
        <v>39.4</v>
      </c>
      <c r="L96" s="29">
        <v>40.9</v>
      </c>
    </row>
    <row r="97" spans="3:12" s="55" customFormat="1" ht="22.15" customHeight="1">
      <c r="C97" s="380"/>
      <c r="D97" s="60" t="s">
        <v>139</v>
      </c>
      <c r="E97" s="29">
        <v>35.700000000000003</v>
      </c>
      <c r="F97" s="29">
        <v>32.299999999999997</v>
      </c>
      <c r="G97" s="29">
        <v>36.6</v>
      </c>
      <c r="H97" s="29">
        <v>31</v>
      </c>
      <c r="I97" s="29">
        <v>37.299999999999997</v>
      </c>
      <c r="J97" s="29">
        <v>31.2</v>
      </c>
      <c r="K97" s="29">
        <v>28.8</v>
      </c>
      <c r="L97" s="29">
        <v>24.5</v>
      </c>
    </row>
    <row r="98" spans="3:12" s="55" customFormat="1" ht="22.15" customHeight="1">
      <c r="C98" s="379"/>
      <c r="D98" s="60" t="s">
        <v>140</v>
      </c>
      <c r="E98" s="29">
        <v>19.5</v>
      </c>
      <c r="F98" s="29">
        <v>24.1</v>
      </c>
      <c r="G98" s="29">
        <v>20.6</v>
      </c>
      <c r="H98" s="29">
        <v>26.1</v>
      </c>
      <c r="I98" s="29">
        <v>19.399999999999999</v>
      </c>
      <c r="J98" s="29">
        <v>26.5</v>
      </c>
      <c r="K98" s="29">
        <v>13.4</v>
      </c>
      <c r="L98" s="29">
        <v>19.899999999999999</v>
      </c>
    </row>
    <row r="99" spans="3:12" s="55" customFormat="1" ht="22.15" customHeight="1">
      <c r="C99" s="378" t="s">
        <v>120</v>
      </c>
      <c r="D99" s="60" t="s">
        <v>137</v>
      </c>
      <c r="E99" s="29">
        <v>16.7</v>
      </c>
      <c r="F99" s="29">
        <v>13.2</v>
      </c>
      <c r="G99" s="29">
        <v>15.7</v>
      </c>
      <c r="H99" s="29">
        <v>13</v>
      </c>
      <c r="I99" s="29">
        <v>15.8</v>
      </c>
      <c r="J99" s="29">
        <v>13.6</v>
      </c>
      <c r="K99" s="29">
        <v>19.600000000000001</v>
      </c>
      <c r="L99" s="29">
        <v>15.1</v>
      </c>
    </row>
    <row r="100" spans="3:12" s="55" customFormat="1" ht="22.15" customHeight="1">
      <c r="C100" s="379"/>
      <c r="D100" s="60" t="s">
        <v>138</v>
      </c>
      <c r="E100" s="29">
        <v>38.299999999999997</v>
      </c>
      <c r="F100" s="29">
        <v>40.299999999999997</v>
      </c>
      <c r="G100" s="29">
        <v>38.4</v>
      </c>
      <c r="H100" s="29">
        <v>38.799999999999997</v>
      </c>
      <c r="I100" s="29">
        <v>37.6</v>
      </c>
      <c r="J100" s="29">
        <v>39.799999999999997</v>
      </c>
      <c r="K100" s="29">
        <v>39.799999999999997</v>
      </c>
      <c r="L100" s="29">
        <v>38.6</v>
      </c>
    </row>
    <row r="101" spans="3:12" s="55" customFormat="1" ht="22.15" customHeight="1">
      <c r="C101" s="380"/>
      <c r="D101" s="60" t="s">
        <v>139</v>
      </c>
      <c r="E101" s="29">
        <v>28</v>
      </c>
      <c r="F101" s="29">
        <v>23.7</v>
      </c>
      <c r="G101" s="29">
        <v>27.8</v>
      </c>
      <c r="H101" s="29">
        <v>24.5</v>
      </c>
      <c r="I101" s="29">
        <v>28.2</v>
      </c>
      <c r="J101" s="29">
        <v>23.2</v>
      </c>
      <c r="K101" s="29">
        <v>26.1</v>
      </c>
      <c r="L101" s="29">
        <v>26.3</v>
      </c>
    </row>
    <row r="102" spans="3:12" s="55" customFormat="1" ht="22.15" customHeight="1">
      <c r="C102" s="379"/>
      <c r="D102" s="60" t="s">
        <v>140</v>
      </c>
      <c r="E102" s="29">
        <v>17.100000000000001</v>
      </c>
      <c r="F102" s="29">
        <v>22.8</v>
      </c>
      <c r="G102" s="29">
        <v>18.100000000000001</v>
      </c>
      <c r="H102" s="29">
        <v>23.6</v>
      </c>
      <c r="I102" s="29">
        <v>18.399999999999999</v>
      </c>
      <c r="J102" s="29">
        <v>23.4</v>
      </c>
      <c r="K102" s="29">
        <v>14.5</v>
      </c>
      <c r="L102" s="29">
        <v>19.899999999999999</v>
      </c>
    </row>
    <row r="103" spans="3:12" s="55" customFormat="1" ht="22.15" customHeight="1">
      <c r="C103" s="384" t="s">
        <v>121</v>
      </c>
      <c r="D103" s="57" t="s">
        <v>137</v>
      </c>
      <c r="E103" s="51">
        <v>19.600000000000001</v>
      </c>
      <c r="F103" s="51">
        <v>14.6</v>
      </c>
      <c r="G103" s="51">
        <v>18.8</v>
      </c>
      <c r="H103" s="51">
        <v>15.8</v>
      </c>
      <c r="I103" s="51">
        <v>19.8</v>
      </c>
      <c r="J103" s="51">
        <v>14.8</v>
      </c>
      <c r="K103" s="51">
        <v>14.2</v>
      </c>
      <c r="L103" s="51">
        <v>9.8000000000000007</v>
      </c>
    </row>
    <row r="104" spans="3:12" s="55" customFormat="1" ht="22.15" customHeight="1">
      <c r="C104" s="386"/>
      <c r="D104" s="57" t="s">
        <v>138</v>
      </c>
      <c r="E104" s="51">
        <v>39.799999999999997</v>
      </c>
      <c r="F104" s="51">
        <v>42</v>
      </c>
      <c r="G104" s="51">
        <v>41.7</v>
      </c>
      <c r="H104" s="51">
        <v>41</v>
      </c>
      <c r="I104" s="51">
        <v>40</v>
      </c>
      <c r="J104" s="51">
        <v>43.6</v>
      </c>
      <c r="K104" s="51">
        <v>31.9</v>
      </c>
      <c r="L104" s="51">
        <v>32.799999999999997</v>
      </c>
    </row>
    <row r="105" spans="3:12" s="55" customFormat="1" ht="22.15" customHeight="1">
      <c r="C105" s="385"/>
      <c r="D105" s="57" t="s">
        <v>139</v>
      </c>
      <c r="E105" s="51">
        <v>25.9</v>
      </c>
      <c r="F105" s="51">
        <v>22.6</v>
      </c>
      <c r="G105" s="51">
        <v>25.3</v>
      </c>
      <c r="H105" s="51">
        <v>21.7</v>
      </c>
      <c r="I105" s="51">
        <v>25.2</v>
      </c>
      <c r="J105" s="51">
        <v>22</v>
      </c>
      <c r="K105" s="51">
        <v>34.4</v>
      </c>
      <c r="L105" s="51">
        <v>31.2</v>
      </c>
    </row>
    <row r="106" spans="3:12" s="55" customFormat="1" ht="22.15" customHeight="1">
      <c r="C106" s="386"/>
      <c r="D106" s="57" t="s">
        <v>140</v>
      </c>
      <c r="E106" s="51">
        <v>14.7</v>
      </c>
      <c r="F106" s="51">
        <v>20.7</v>
      </c>
      <c r="G106" s="51">
        <v>14.2</v>
      </c>
      <c r="H106" s="51">
        <v>21.5</v>
      </c>
      <c r="I106" s="51">
        <v>15</v>
      </c>
      <c r="J106" s="51">
        <v>19.600000000000001</v>
      </c>
      <c r="K106" s="51">
        <v>19.5</v>
      </c>
      <c r="L106" s="51">
        <v>26.2</v>
      </c>
    </row>
    <row r="107" spans="3:12" s="55" customFormat="1" ht="22.15" customHeight="1">
      <c r="C107" s="390" t="s">
        <v>122</v>
      </c>
      <c r="D107" s="60" t="s">
        <v>137</v>
      </c>
      <c r="E107" s="29">
        <v>18.600000000000001</v>
      </c>
      <c r="F107" s="29">
        <v>14.4</v>
      </c>
      <c r="G107" s="29">
        <v>17.3</v>
      </c>
      <c r="H107" s="29">
        <v>16.5</v>
      </c>
      <c r="I107" s="29">
        <v>18.600000000000001</v>
      </c>
      <c r="J107" s="29">
        <v>14.5</v>
      </c>
      <c r="K107" s="29">
        <v>17.3</v>
      </c>
      <c r="L107" s="29">
        <v>13.4</v>
      </c>
    </row>
    <row r="108" spans="3:12" s="55" customFormat="1" ht="22.15" customHeight="1">
      <c r="C108" s="380"/>
      <c r="D108" s="60" t="s">
        <v>138</v>
      </c>
      <c r="E108" s="29">
        <v>38.5</v>
      </c>
      <c r="F108" s="29">
        <v>43.5</v>
      </c>
      <c r="G108" s="29">
        <v>40.700000000000003</v>
      </c>
      <c r="H108" s="29">
        <v>40.700000000000003</v>
      </c>
      <c r="I108" s="29">
        <v>38.299999999999997</v>
      </c>
      <c r="J108" s="29">
        <v>44.6</v>
      </c>
      <c r="K108" s="29">
        <v>39.1</v>
      </c>
      <c r="L108" s="29">
        <v>41</v>
      </c>
    </row>
    <row r="109" spans="3:12" s="55" customFormat="1" ht="22.15" customHeight="1">
      <c r="C109" s="379"/>
      <c r="D109" s="60" t="s">
        <v>139</v>
      </c>
      <c r="E109" s="29">
        <v>26.9</v>
      </c>
      <c r="F109" s="29">
        <v>21.4</v>
      </c>
      <c r="G109" s="29">
        <v>26.8</v>
      </c>
      <c r="H109" s="29">
        <v>21.5</v>
      </c>
      <c r="I109" s="29">
        <v>26.3</v>
      </c>
      <c r="J109" s="29">
        <v>21.7</v>
      </c>
      <c r="K109" s="29">
        <v>26.6</v>
      </c>
      <c r="L109" s="29">
        <v>21.2</v>
      </c>
    </row>
    <row r="110" spans="3:12" s="55" customFormat="1" ht="22.15" customHeight="1">
      <c r="C110" s="380"/>
      <c r="D110" s="60" t="s">
        <v>140</v>
      </c>
      <c r="E110" s="29">
        <v>16</v>
      </c>
      <c r="F110" s="29">
        <v>20.7</v>
      </c>
      <c r="G110" s="29">
        <v>15.3</v>
      </c>
      <c r="H110" s="29">
        <v>21.2</v>
      </c>
      <c r="I110" s="29">
        <v>16.8</v>
      </c>
      <c r="J110" s="29">
        <v>19.2</v>
      </c>
      <c r="K110" s="29">
        <v>17</v>
      </c>
      <c r="L110" s="29">
        <v>24.3</v>
      </c>
    </row>
    <row r="111" spans="3:12" s="55" customFormat="1" ht="22.15" customHeight="1">
      <c r="C111" s="390" t="s">
        <v>123</v>
      </c>
      <c r="D111" s="60" t="s">
        <v>137</v>
      </c>
      <c r="E111" s="29">
        <v>20.5</v>
      </c>
      <c r="F111" s="29">
        <v>14.5</v>
      </c>
      <c r="G111" s="29">
        <v>20.399999999999999</v>
      </c>
      <c r="H111" s="29">
        <v>16.5</v>
      </c>
      <c r="I111" s="29">
        <v>21</v>
      </c>
      <c r="J111" s="29">
        <v>17.399999999999999</v>
      </c>
      <c r="K111" s="29">
        <v>18.399999999999999</v>
      </c>
      <c r="L111" s="29">
        <v>15.3</v>
      </c>
    </row>
    <row r="112" spans="3:12" s="55" customFormat="1" ht="22.15" customHeight="1">
      <c r="C112" s="380"/>
      <c r="D112" s="60" t="s">
        <v>138</v>
      </c>
      <c r="E112" s="29">
        <v>43</v>
      </c>
      <c r="F112" s="29">
        <v>43.5</v>
      </c>
      <c r="G112" s="29">
        <v>44.4</v>
      </c>
      <c r="H112" s="29">
        <v>42.5</v>
      </c>
      <c r="I112" s="29">
        <v>43.2</v>
      </c>
      <c r="J112" s="29">
        <v>45.6</v>
      </c>
      <c r="K112" s="29">
        <v>39.6</v>
      </c>
      <c r="L112" s="29">
        <v>41.7</v>
      </c>
    </row>
    <row r="113" spans="3:12" s="55" customFormat="1" ht="22.15" customHeight="1">
      <c r="C113" s="379"/>
      <c r="D113" s="60" t="s">
        <v>139</v>
      </c>
      <c r="E113" s="29">
        <v>23.1</v>
      </c>
      <c r="F113" s="29">
        <v>20.5</v>
      </c>
      <c r="G113" s="29">
        <v>22.4</v>
      </c>
      <c r="H113" s="29">
        <v>20.7</v>
      </c>
      <c r="I113" s="29">
        <v>22.9</v>
      </c>
      <c r="J113" s="29">
        <v>19.2</v>
      </c>
      <c r="K113" s="29">
        <v>27</v>
      </c>
      <c r="L113" s="29">
        <v>21.7</v>
      </c>
    </row>
    <row r="114" spans="3:12" s="55" customFormat="1" ht="22.15" customHeight="1">
      <c r="C114" s="380"/>
      <c r="D114" s="60" t="s">
        <v>140</v>
      </c>
      <c r="E114" s="29">
        <v>13.4</v>
      </c>
      <c r="F114" s="29">
        <v>21.5</v>
      </c>
      <c r="G114" s="29">
        <v>12.9</v>
      </c>
      <c r="H114" s="29">
        <v>20.2</v>
      </c>
      <c r="I114" s="29">
        <v>13</v>
      </c>
      <c r="J114" s="29">
        <v>17.8</v>
      </c>
      <c r="K114" s="29">
        <v>15</v>
      </c>
      <c r="L114" s="29">
        <v>21.3</v>
      </c>
    </row>
    <row r="115" spans="3:12" s="55" customFormat="1" ht="22.15" customHeight="1">
      <c r="C115" s="390" t="s">
        <v>124</v>
      </c>
      <c r="D115" s="60" t="s">
        <v>137</v>
      </c>
      <c r="E115" s="29">
        <v>20</v>
      </c>
      <c r="F115" s="29">
        <v>15.1</v>
      </c>
      <c r="G115" s="29">
        <v>18.899999999999999</v>
      </c>
      <c r="H115" s="29">
        <v>14</v>
      </c>
      <c r="I115" s="29">
        <v>20.2</v>
      </c>
      <c r="J115" s="29">
        <v>13.8</v>
      </c>
      <c r="K115" s="29">
        <v>22.2</v>
      </c>
      <c r="L115" s="29">
        <v>14.4</v>
      </c>
    </row>
    <row r="116" spans="3:12" s="55" customFormat="1" ht="22.15" customHeight="1">
      <c r="C116" s="380"/>
      <c r="D116" s="60" t="s">
        <v>138</v>
      </c>
      <c r="E116" s="29">
        <v>38.799999999999997</v>
      </c>
      <c r="F116" s="29">
        <v>38.799999999999997</v>
      </c>
      <c r="G116" s="29">
        <v>40.9</v>
      </c>
      <c r="H116" s="29">
        <v>40.6</v>
      </c>
      <c r="I116" s="29">
        <v>39.4</v>
      </c>
      <c r="J116" s="29">
        <v>40.700000000000003</v>
      </c>
      <c r="K116" s="29">
        <v>44.2</v>
      </c>
      <c r="L116" s="29">
        <v>46.5</v>
      </c>
    </row>
    <row r="117" spans="3:12" s="55" customFormat="1" ht="22.15" customHeight="1">
      <c r="C117" s="379"/>
      <c r="D117" s="60" t="s">
        <v>139</v>
      </c>
      <c r="E117" s="29">
        <v>26.8</v>
      </c>
      <c r="F117" s="29">
        <v>25.8</v>
      </c>
      <c r="G117" s="29">
        <v>26</v>
      </c>
      <c r="H117" s="29">
        <v>22.5</v>
      </c>
      <c r="I117" s="29">
        <v>25.6</v>
      </c>
      <c r="J117" s="29">
        <v>24.2</v>
      </c>
      <c r="K117" s="29">
        <v>22.3</v>
      </c>
      <c r="L117" s="29">
        <v>21.3</v>
      </c>
    </row>
    <row r="118" spans="3:12" s="55" customFormat="1" ht="22.15" customHeight="1">
      <c r="C118" s="380"/>
      <c r="D118" s="60" t="s">
        <v>140</v>
      </c>
      <c r="E118" s="29">
        <v>14.4</v>
      </c>
      <c r="F118" s="29">
        <v>20.3</v>
      </c>
      <c r="G118" s="29">
        <v>14.1</v>
      </c>
      <c r="H118" s="29">
        <v>22.9</v>
      </c>
      <c r="I118" s="29">
        <v>14.8</v>
      </c>
      <c r="J118" s="29">
        <v>21.4</v>
      </c>
      <c r="K118" s="29">
        <v>11.3</v>
      </c>
      <c r="L118" s="29">
        <v>17.8</v>
      </c>
    </row>
    <row r="119" spans="3:12" s="55" customFormat="1" ht="22.15" customHeight="1">
      <c r="C119" s="384" t="s">
        <v>125</v>
      </c>
      <c r="D119" s="57" t="s">
        <v>137</v>
      </c>
      <c r="E119" s="51">
        <v>17.5</v>
      </c>
      <c r="F119" s="51">
        <v>14.4</v>
      </c>
      <c r="G119" s="51">
        <v>17.7</v>
      </c>
      <c r="H119" s="51">
        <v>14.5</v>
      </c>
      <c r="I119" s="51">
        <v>17.899999999999999</v>
      </c>
      <c r="J119" s="51">
        <v>15.5</v>
      </c>
      <c r="K119" s="51">
        <v>20.399999999999999</v>
      </c>
      <c r="L119" s="51">
        <v>14.7</v>
      </c>
    </row>
    <row r="120" spans="3:12" s="55" customFormat="1" ht="22.15" customHeight="1">
      <c r="C120" s="386"/>
      <c r="D120" s="57" t="s">
        <v>138</v>
      </c>
      <c r="E120" s="51">
        <v>37.700000000000003</v>
      </c>
      <c r="F120" s="51">
        <v>37.299999999999997</v>
      </c>
      <c r="G120" s="51">
        <v>36.6</v>
      </c>
      <c r="H120" s="51">
        <v>38.299999999999997</v>
      </c>
      <c r="I120" s="51">
        <v>36.299999999999997</v>
      </c>
      <c r="J120" s="51">
        <v>38.200000000000003</v>
      </c>
      <c r="K120" s="51">
        <v>40.4</v>
      </c>
      <c r="L120" s="51">
        <v>39.4</v>
      </c>
    </row>
    <row r="121" spans="3:12" s="55" customFormat="1" ht="22.15" customHeight="1">
      <c r="C121" s="385"/>
      <c r="D121" s="57" t="s">
        <v>139</v>
      </c>
      <c r="E121" s="51">
        <v>28.9</v>
      </c>
      <c r="F121" s="51">
        <v>26.5</v>
      </c>
      <c r="G121" s="51">
        <v>28.6</v>
      </c>
      <c r="H121" s="51">
        <v>26.1</v>
      </c>
      <c r="I121" s="51">
        <v>29.1</v>
      </c>
      <c r="J121" s="51">
        <v>26</v>
      </c>
      <c r="K121" s="51">
        <v>26.7</v>
      </c>
      <c r="L121" s="51">
        <v>26.2</v>
      </c>
    </row>
    <row r="122" spans="3:12" s="55" customFormat="1" ht="22.15" customHeight="1">
      <c r="C122" s="386"/>
      <c r="D122" s="57" t="s">
        <v>140</v>
      </c>
      <c r="E122" s="51">
        <v>15.9</v>
      </c>
      <c r="F122" s="51">
        <v>21.7</v>
      </c>
      <c r="G122" s="51">
        <v>17.100000000000001</v>
      </c>
      <c r="H122" s="51">
        <v>21.1</v>
      </c>
      <c r="I122" s="51">
        <v>16.7</v>
      </c>
      <c r="J122" s="51">
        <v>20.3</v>
      </c>
      <c r="K122" s="51">
        <v>12.5</v>
      </c>
      <c r="L122" s="51">
        <v>19.600000000000001</v>
      </c>
    </row>
    <row r="123" spans="3:12" s="55" customFormat="1" ht="22.15" customHeight="1">
      <c r="C123" s="390" t="s">
        <v>126</v>
      </c>
      <c r="D123" s="61" t="s">
        <v>137</v>
      </c>
      <c r="E123" s="29">
        <v>21.7</v>
      </c>
      <c r="F123" s="29">
        <v>16.3</v>
      </c>
      <c r="G123" s="29">
        <v>19.399999999999999</v>
      </c>
      <c r="H123" s="29">
        <v>13.1</v>
      </c>
      <c r="I123" s="29">
        <v>18.100000000000001</v>
      </c>
      <c r="J123" s="29">
        <v>14.6</v>
      </c>
      <c r="K123" s="29">
        <v>18.5</v>
      </c>
      <c r="L123" s="29">
        <v>14.7</v>
      </c>
    </row>
    <row r="124" spans="3:12" s="55" customFormat="1" ht="22.15" customHeight="1">
      <c r="C124" s="380"/>
      <c r="D124" s="56" t="s">
        <v>138</v>
      </c>
      <c r="E124" s="29">
        <v>39.700000000000003</v>
      </c>
      <c r="F124" s="29">
        <v>39.4</v>
      </c>
      <c r="G124" s="29">
        <v>39.6</v>
      </c>
      <c r="H124" s="29">
        <v>41.5</v>
      </c>
      <c r="I124" s="29">
        <v>41.2</v>
      </c>
      <c r="J124" s="29">
        <v>39</v>
      </c>
      <c r="K124" s="29">
        <v>40.799999999999997</v>
      </c>
      <c r="L124" s="29">
        <v>42.1</v>
      </c>
    </row>
    <row r="125" spans="3:12" s="55" customFormat="1" ht="22.15" customHeight="1">
      <c r="C125" s="379"/>
      <c r="D125" s="56" t="s">
        <v>139</v>
      </c>
      <c r="E125" s="29">
        <v>25.4</v>
      </c>
      <c r="F125" s="29">
        <v>23.5</v>
      </c>
      <c r="G125" s="29">
        <v>25.8</v>
      </c>
      <c r="H125" s="29">
        <v>23.6</v>
      </c>
      <c r="I125" s="29">
        <v>26</v>
      </c>
      <c r="J125" s="29">
        <v>25.6</v>
      </c>
      <c r="K125" s="29">
        <v>27.5</v>
      </c>
      <c r="L125" s="29">
        <v>21.6</v>
      </c>
    </row>
    <row r="126" spans="3:12" s="55" customFormat="1" ht="22.15" customHeight="1">
      <c r="C126" s="380"/>
      <c r="D126" s="56" t="s">
        <v>140</v>
      </c>
      <c r="E126" s="29">
        <v>13.1</v>
      </c>
      <c r="F126" s="29">
        <v>20.8</v>
      </c>
      <c r="G126" s="29">
        <v>15.3</v>
      </c>
      <c r="H126" s="29">
        <v>21.8</v>
      </c>
      <c r="I126" s="29">
        <v>14.6</v>
      </c>
      <c r="J126" s="29">
        <v>20.8</v>
      </c>
      <c r="K126" s="29">
        <v>13.2</v>
      </c>
      <c r="L126" s="29">
        <v>21.6</v>
      </c>
    </row>
    <row r="127" spans="3:12" s="55" customFormat="1" ht="22.15" customHeight="1">
      <c r="C127" s="390" t="s">
        <v>127</v>
      </c>
      <c r="D127" s="56" t="s">
        <v>137</v>
      </c>
      <c r="E127" s="29">
        <v>18</v>
      </c>
      <c r="F127" s="29">
        <v>15.1</v>
      </c>
      <c r="G127" s="29">
        <v>19.600000000000001</v>
      </c>
      <c r="H127" s="29">
        <v>16.899999999999999</v>
      </c>
      <c r="I127" s="29">
        <v>20.7</v>
      </c>
      <c r="J127" s="29">
        <v>16.2</v>
      </c>
      <c r="K127" s="29">
        <v>22.9</v>
      </c>
      <c r="L127" s="29">
        <v>18</v>
      </c>
    </row>
    <row r="128" spans="3:12" s="55" customFormat="1" ht="22.15" customHeight="1">
      <c r="C128" s="380"/>
      <c r="D128" s="56" t="s">
        <v>138</v>
      </c>
      <c r="E128" s="29">
        <v>40.200000000000003</v>
      </c>
      <c r="F128" s="29">
        <v>37.9</v>
      </c>
      <c r="G128" s="29">
        <v>37.6</v>
      </c>
      <c r="H128" s="29">
        <v>35.9</v>
      </c>
      <c r="I128" s="29">
        <v>34.799999999999997</v>
      </c>
      <c r="J128" s="29">
        <v>38.5</v>
      </c>
      <c r="K128" s="29">
        <v>42.6</v>
      </c>
      <c r="L128" s="29">
        <v>40.9</v>
      </c>
    </row>
    <row r="129" spans="2:12" s="55" customFormat="1" ht="22.15" customHeight="1">
      <c r="C129" s="379"/>
      <c r="D129" s="56" t="s">
        <v>139</v>
      </c>
      <c r="E129" s="29">
        <v>24.9</v>
      </c>
      <c r="F129" s="29">
        <v>24.8</v>
      </c>
      <c r="G129" s="29">
        <v>24.6</v>
      </c>
      <c r="H129" s="29">
        <v>24.6</v>
      </c>
      <c r="I129" s="29">
        <v>25.8</v>
      </c>
      <c r="J129" s="29">
        <v>24.3</v>
      </c>
      <c r="K129" s="29">
        <v>21.9</v>
      </c>
      <c r="L129" s="29">
        <v>21.8</v>
      </c>
    </row>
    <row r="130" spans="2:12" s="55" customFormat="1" ht="22.15" customHeight="1">
      <c r="C130" s="380"/>
      <c r="D130" s="56" t="s">
        <v>140</v>
      </c>
      <c r="E130" s="29">
        <v>16.899999999999999</v>
      </c>
      <c r="F130" s="29">
        <v>22.2</v>
      </c>
      <c r="G130" s="29">
        <v>18.2</v>
      </c>
      <c r="H130" s="29">
        <v>22.6</v>
      </c>
      <c r="I130" s="29">
        <v>18.7</v>
      </c>
      <c r="J130" s="29">
        <v>21</v>
      </c>
      <c r="K130" s="29">
        <v>12.5</v>
      </c>
      <c r="L130" s="29">
        <v>19.2</v>
      </c>
    </row>
    <row r="131" spans="2:12" s="55" customFormat="1" ht="22.15" customHeight="1">
      <c r="C131" s="390" t="s">
        <v>128</v>
      </c>
      <c r="D131" s="56" t="s">
        <v>137</v>
      </c>
      <c r="E131" s="29">
        <v>16.399999999999999</v>
      </c>
      <c r="F131" s="29">
        <v>14.3</v>
      </c>
      <c r="G131" s="29">
        <v>16.600000000000001</v>
      </c>
      <c r="H131" s="29">
        <v>14.8</v>
      </c>
      <c r="I131" s="29">
        <v>17.600000000000001</v>
      </c>
      <c r="J131" s="29">
        <v>15.8</v>
      </c>
      <c r="K131" s="29">
        <v>17.899999999999999</v>
      </c>
      <c r="L131" s="29">
        <v>14.9</v>
      </c>
    </row>
    <row r="132" spans="2:12" s="55" customFormat="1" ht="22.15" customHeight="1">
      <c r="C132" s="380"/>
      <c r="D132" s="56" t="s">
        <v>138</v>
      </c>
      <c r="E132" s="29">
        <v>39.6</v>
      </c>
      <c r="F132" s="29">
        <v>38.1</v>
      </c>
      <c r="G132" s="29">
        <v>38.700000000000003</v>
      </c>
      <c r="H132" s="29">
        <v>40.299999999999997</v>
      </c>
      <c r="I132" s="29">
        <v>37.1</v>
      </c>
      <c r="J132" s="29">
        <v>39.4</v>
      </c>
      <c r="K132" s="29">
        <v>35.4</v>
      </c>
      <c r="L132" s="29">
        <v>38.6</v>
      </c>
    </row>
    <row r="133" spans="2:12" s="55" customFormat="1" ht="22.15" customHeight="1">
      <c r="C133" s="379"/>
      <c r="D133" s="56" t="s">
        <v>139</v>
      </c>
      <c r="E133" s="29">
        <v>27.3</v>
      </c>
      <c r="F133" s="29">
        <v>25.9</v>
      </c>
      <c r="G133" s="29">
        <v>26.9</v>
      </c>
      <c r="H133" s="29">
        <v>24.8</v>
      </c>
      <c r="I133" s="29">
        <v>27.8</v>
      </c>
      <c r="J133" s="29">
        <v>25.3</v>
      </c>
      <c r="K133" s="29">
        <v>31.3</v>
      </c>
      <c r="L133" s="29">
        <v>25.7</v>
      </c>
    </row>
    <row r="134" spans="2:12" s="55" customFormat="1" ht="22.15" customHeight="1">
      <c r="C134" s="380"/>
      <c r="D134" s="56" t="s">
        <v>140</v>
      </c>
      <c r="E134" s="29">
        <v>16.7</v>
      </c>
      <c r="F134" s="29">
        <v>21.8</v>
      </c>
      <c r="G134" s="29">
        <v>17.8</v>
      </c>
      <c r="H134" s="29">
        <v>20.2</v>
      </c>
      <c r="I134" s="29">
        <v>17.5</v>
      </c>
      <c r="J134" s="29">
        <v>19.5</v>
      </c>
      <c r="K134" s="29">
        <v>15.4</v>
      </c>
      <c r="L134" s="29">
        <v>20.7</v>
      </c>
    </row>
    <row r="135" spans="2:12" s="55" customFormat="1" ht="22.15" customHeight="1">
      <c r="C135" s="390" t="s">
        <v>129</v>
      </c>
      <c r="D135" s="56" t="s">
        <v>137</v>
      </c>
      <c r="E135" s="29">
        <v>14.8</v>
      </c>
      <c r="F135" s="29">
        <v>12.6</v>
      </c>
      <c r="G135" s="29">
        <v>16.3</v>
      </c>
      <c r="H135" s="29">
        <v>12.4</v>
      </c>
      <c r="I135" s="29">
        <v>15.6</v>
      </c>
      <c r="J135" s="29">
        <v>14.5</v>
      </c>
      <c r="K135" s="29">
        <v>17.600000000000001</v>
      </c>
      <c r="L135" s="29">
        <v>16.2</v>
      </c>
    </row>
    <row r="136" spans="2:12" s="55" customFormat="1" ht="22.15" customHeight="1">
      <c r="C136" s="380"/>
      <c r="D136" s="56" t="s">
        <v>138</v>
      </c>
      <c r="E136" s="29">
        <v>28.6</v>
      </c>
      <c r="F136" s="29">
        <v>33.299999999999997</v>
      </c>
      <c r="G136" s="29">
        <v>27.4</v>
      </c>
      <c r="H136" s="29">
        <v>34.5</v>
      </c>
      <c r="I136" s="29">
        <v>30.7</v>
      </c>
      <c r="J136" s="29">
        <v>34.5</v>
      </c>
      <c r="K136" s="29">
        <v>32.9</v>
      </c>
      <c r="L136" s="29">
        <v>31.6</v>
      </c>
    </row>
    <row r="137" spans="2:12" s="55" customFormat="1" ht="22.15" customHeight="1">
      <c r="C137" s="379"/>
      <c r="D137" s="56" t="s">
        <v>139</v>
      </c>
      <c r="E137" s="29">
        <v>40.799999999999997</v>
      </c>
      <c r="F137" s="29">
        <v>32.4</v>
      </c>
      <c r="G137" s="29">
        <v>39.799999999999997</v>
      </c>
      <c r="H137" s="29">
        <v>32.200000000000003</v>
      </c>
      <c r="I137" s="29">
        <v>38.1</v>
      </c>
      <c r="J137" s="29">
        <v>30.1</v>
      </c>
      <c r="K137" s="29">
        <v>35.200000000000003</v>
      </c>
      <c r="L137" s="29">
        <v>33</v>
      </c>
    </row>
    <row r="138" spans="2:12" s="55" customFormat="1" ht="22.15" customHeight="1">
      <c r="B138" s="133"/>
      <c r="C138" s="391"/>
      <c r="D138" s="65" t="s">
        <v>140</v>
      </c>
      <c r="E138" s="31">
        <v>15.7</v>
      </c>
      <c r="F138" s="31">
        <v>21.7</v>
      </c>
      <c r="G138" s="31">
        <v>16.600000000000001</v>
      </c>
      <c r="H138" s="31">
        <v>20.9</v>
      </c>
      <c r="I138" s="31">
        <v>15.6</v>
      </c>
      <c r="J138" s="31">
        <v>20.9</v>
      </c>
      <c r="K138" s="31">
        <v>14.4</v>
      </c>
      <c r="L138" s="31">
        <v>19.2</v>
      </c>
    </row>
    <row r="139" spans="2:12" ht="23.25" customHeight="1">
      <c r="B139" s="66"/>
      <c r="C139" s="392" t="s">
        <v>141</v>
      </c>
      <c r="D139" s="393"/>
      <c r="E139" s="393"/>
      <c r="F139" s="393"/>
      <c r="G139" s="393"/>
      <c r="H139" s="393"/>
      <c r="I139" s="393"/>
      <c r="J139" s="393"/>
      <c r="K139" s="66"/>
      <c r="L139" s="66"/>
    </row>
  </sheetData>
  <mergeCells count="42">
    <mergeCell ref="C55:C58"/>
    <mergeCell ref="C59:C62"/>
    <mergeCell ref="C123:C126"/>
    <mergeCell ref="C119:C122"/>
    <mergeCell ref="C63:C66"/>
    <mergeCell ref="C67:C70"/>
    <mergeCell ref="C71:C74"/>
    <mergeCell ref="C75:C78"/>
    <mergeCell ref="C79:C82"/>
    <mergeCell ref="C83:C86"/>
    <mergeCell ref="C127:C130"/>
    <mergeCell ref="C131:C134"/>
    <mergeCell ref="C135:C138"/>
    <mergeCell ref="C139:J139"/>
    <mergeCell ref="C87:C90"/>
    <mergeCell ref="C91:C94"/>
    <mergeCell ref="C107:C110"/>
    <mergeCell ref="C115:C118"/>
    <mergeCell ref="C111:C114"/>
    <mergeCell ref="C95:C98"/>
    <mergeCell ref="C99:C102"/>
    <mergeCell ref="C103:C106"/>
    <mergeCell ref="C47:C50"/>
    <mergeCell ref="C51:C54"/>
    <mergeCell ref="C7:C10"/>
    <mergeCell ref="C11:C14"/>
    <mergeCell ref="C15:C18"/>
    <mergeCell ref="C19:C22"/>
    <mergeCell ref="C23:C26"/>
    <mergeCell ref="C27:C30"/>
    <mergeCell ref="C31:C34"/>
    <mergeCell ref="C35:C38"/>
    <mergeCell ref="C39:C42"/>
    <mergeCell ref="C43:C46"/>
    <mergeCell ref="K5:L5"/>
    <mergeCell ref="C4:L4"/>
    <mergeCell ref="G5:H5"/>
    <mergeCell ref="I5:J5"/>
    <mergeCell ref="C2:J3"/>
    <mergeCell ref="E5:F5"/>
    <mergeCell ref="C5:C6"/>
    <mergeCell ref="D5:D6"/>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B1:G103"/>
  <sheetViews>
    <sheetView zoomScaleNormal="100" workbookViewId="0"/>
  </sheetViews>
  <sheetFormatPr defaultColWidth="12.5703125" defaultRowHeight="15.75" customHeight="1"/>
  <cols>
    <col min="1" max="2" width="12.5703125" style="55"/>
    <col min="3" max="3" width="19.140625" style="55" customWidth="1"/>
    <col min="4" max="4" width="54.28515625" style="67" customWidth="1"/>
    <col min="5" max="7" width="9.7109375" style="55" customWidth="1"/>
    <col min="8" max="16384" width="12.5703125" style="55"/>
  </cols>
  <sheetData>
    <row r="1" spans="2:7" s="138" customFormat="1" ht="14.25"/>
    <row r="2" spans="2:7" s="137" customFormat="1" ht="14.25">
      <c r="C2" s="398"/>
      <c r="D2" s="399"/>
      <c r="E2" s="399"/>
      <c r="F2" s="399"/>
      <c r="G2" s="399"/>
    </row>
    <row r="3" spans="2:7" ht="15.75" customHeight="1">
      <c r="B3" s="139"/>
      <c r="C3" s="399"/>
      <c r="D3" s="399"/>
      <c r="E3" s="399"/>
      <c r="F3" s="399"/>
      <c r="G3" s="399"/>
    </row>
    <row r="4" spans="2:7" ht="15">
      <c r="B4" s="140"/>
      <c r="C4" s="136" t="s">
        <v>34</v>
      </c>
      <c r="D4" s="135"/>
      <c r="E4" s="135"/>
      <c r="F4" s="135"/>
      <c r="G4" s="135"/>
    </row>
    <row r="5" spans="2:7" ht="49.5" customHeight="1">
      <c r="B5" s="141"/>
      <c r="C5" s="23" t="s">
        <v>142</v>
      </c>
      <c r="D5" s="23" t="s">
        <v>143</v>
      </c>
      <c r="E5" s="71" t="s">
        <v>94</v>
      </c>
      <c r="F5" s="71" t="s">
        <v>144</v>
      </c>
      <c r="G5" s="71" t="s">
        <v>145</v>
      </c>
    </row>
    <row r="6" spans="2:7" ht="22.9" customHeight="1">
      <c r="C6" s="400" t="s">
        <v>97</v>
      </c>
      <c r="D6" s="231" t="s">
        <v>94</v>
      </c>
      <c r="E6" s="231">
        <v>100</v>
      </c>
      <c r="F6" s="231">
        <v>100</v>
      </c>
      <c r="G6" s="231">
        <v>100</v>
      </c>
    </row>
    <row r="7" spans="2:7" ht="22.9" customHeight="1">
      <c r="C7" s="400"/>
      <c r="D7" s="231" t="s">
        <v>146</v>
      </c>
      <c r="E7" s="231">
        <v>42.8</v>
      </c>
      <c r="F7" s="231">
        <v>55.6</v>
      </c>
      <c r="G7" s="231">
        <v>24.8</v>
      </c>
    </row>
    <row r="8" spans="2:7" ht="22.9" customHeight="1">
      <c r="C8" s="400"/>
      <c r="D8" s="231" t="s">
        <v>147</v>
      </c>
      <c r="E8" s="231">
        <v>3.2</v>
      </c>
      <c r="F8" s="231">
        <v>2.9</v>
      </c>
      <c r="G8" s="231">
        <v>3.6</v>
      </c>
    </row>
    <row r="9" spans="2:7" ht="22.9" customHeight="1">
      <c r="C9" s="400"/>
      <c r="D9" s="231" t="s">
        <v>148</v>
      </c>
      <c r="E9" s="232">
        <v>1.4</v>
      </c>
      <c r="F9" s="232">
        <v>1.4</v>
      </c>
      <c r="G9" s="232">
        <v>1.5</v>
      </c>
    </row>
    <row r="10" spans="2:7" ht="22.9" customHeight="1">
      <c r="C10" s="400"/>
      <c r="D10" s="231" t="s">
        <v>149</v>
      </c>
      <c r="E10" s="232">
        <v>16.600000000000001</v>
      </c>
      <c r="F10" s="232">
        <v>0.9</v>
      </c>
      <c r="G10" s="232">
        <v>38.700000000000003</v>
      </c>
    </row>
    <row r="11" spans="2:7" ht="22.9" customHeight="1">
      <c r="C11" s="400"/>
      <c r="D11" s="231" t="s">
        <v>150</v>
      </c>
      <c r="E11" s="232">
        <v>4.8</v>
      </c>
      <c r="F11" s="232">
        <v>5.2</v>
      </c>
      <c r="G11" s="232">
        <v>4.2</v>
      </c>
    </row>
    <row r="12" spans="2:7" ht="22.9" customHeight="1">
      <c r="C12" s="400"/>
      <c r="D12" s="231" t="s">
        <v>151</v>
      </c>
      <c r="E12" s="232">
        <v>26.6</v>
      </c>
      <c r="F12" s="232">
        <v>31</v>
      </c>
      <c r="G12" s="232">
        <v>20.399999999999999</v>
      </c>
    </row>
    <row r="13" spans="2:7" ht="22.9" customHeight="1">
      <c r="C13" s="400"/>
      <c r="D13" s="231" t="s">
        <v>152</v>
      </c>
      <c r="E13" s="232">
        <v>4.5999999999999996</v>
      </c>
      <c r="F13" s="232">
        <v>3</v>
      </c>
      <c r="G13" s="232">
        <v>6.7</v>
      </c>
    </row>
    <row r="14" spans="2:7" ht="22.9" customHeight="1">
      <c r="C14" s="394" t="s">
        <v>98</v>
      </c>
      <c r="D14" s="28" t="s">
        <v>94</v>
      </c>
      <c r="E14" s="46">
        <v>100</v>
      </c>
      <c r="F14" s="46">
        <v>100</v>
      </c>
      <c r="G14" s="46">
        <v>100</v>
      </c>
    </row>
    <row r="15" spans="2:7" ht="22.9" customHeight="1">
      <c r="C15" s="395"/>
      <c r="D15" s="29" t="s">
        <v>146</v>
      </c>
      <c r="E15" s="45">
        <v>37.799999999999997</v>
      </c>
      <c r="F15" s="45">
        <v>54.8</v>
      </c>
      <c r="G15" s="45">
        <v>16.100000000000001</v>
      </c>
    </row>
    <row r="16" spans="2:7" ht="22.9" customHeight="1">
      <c r="C16" s="396"/>
      <c r="D16" s="28" t="s">
        <v>147</v>
      </c>
      <c r="E16" s="46">
        <v>5.8</v>
      </c>
      <c r="F16" s="46">
        <v>5.4</v>
      </c>
      <c r="G16" s="46">
        <v>6.4</v>
      </c>
    </row>
    <row r="17" spans="3:7" ht="22.9" customHeight="1">
      <c r="C17" s="395"/>
      <c r="D17" s="29" t="s">
        <v>148</v>
      </c>
      <c r="E17" s="45">
        <v>1.1000000000000001</v>
      </c>
      <c r="F17" s="45">
        <v>1.1000000000000001</v>
      </c>
      <c r="G17" s="45">
        <v>1</v>
      </c>
    </row>
    <row r="18" spans="3:7" ht="22.9" customHeight="1">
      <c r="C18" s="396"/>
      <c r="D18" s="28" t="s">
        <v>149</v>
      </c>
      <c r="E18" s="46">
        <v>21</v>
      </c>
      <c r="F18" s="46">
        <v>0.6</v>
      </c>
      <c r="G18" s="46">
        <v>46.9</v>
      </c>
    </row>
    <row r="19" spans="3:7" ht="22.9" customHeight="1">
      <c r="C19" s="395"/>
      <c r="D19" s="29" t="s">
        <v>150</v>
      </c>
      <c r="E19" s="45">
        <v>4.2</v>
      </c>
      <c r="F19" s="45">
        <v>4.5</v>
      </c>
      <c r="G19" s="45">
        <v>3.8</v>
      </c>
    </row>
    <row r="20" spans="3:7" ht="22.9" customHeight="1">
      <c r="C20" s="396"/>
      <c r="D20" s="28" t="s">
        <v>151</v>
      </c>
      <c r="E20" s="46">
        <v>25.3</v>
      </c>
      <c r="F20" s="46">
        <v>30.6</v>
      </c>
      <c r="G20" s="46">
        <v>18.5</v>
      </c>
    </row>
    <row r="21" spans="3:7" ht="22.9" customHeight="1">
      <c r="C21" s="395"/>
      <c r="D21" s="29" t="s">
        <v>152</v>
      </c>
      <c r="E21" s="45">
        <v>4.9000000000000004</v>
      </c>
      <c r="F21" s="45">
        <v>2.9</v>
      </c>
      <c r="G21" s="45">
        <v>7.4</v>
      </c>
    </row>
    <row r="22" spans="3:7" ht="22.9" customHeight="1">
      <c r="C22" s="394" t="s">
        <v>106</v>
      </c>
      <c r="D22" s="28" t="s">
        <v>94</v>
      </c>
      <c r="E22" s="46">
        <v>100</v>
      </c>
      <c r="F22" s="46">
        <v>100</v>
      </c>
      <c r="G22" s="46">
        <v>100</v>
      </c>
    </row>
    <row r="23" spans="3:7" ht="22.9" customHeight="1">
      <c r="C23" s="395"/>
      <c r="D23" s="29" t="s">
        <v>146</v>
      </c>
      <c r="E23" s="45">
        <v>36.700000000000003</v>
      </c>
      <c r="F23" s="45">
        <v>50.3</v>
      </c>
      <c r="G23" s="45">
        <v>18.399999999999999</v>
      </c>
    </row>
    <row r="24" spans="3:7" ht="22.9" customHeight="1">
      <c r="C24" s="396"/>
      <c r="D24" s="28" t="s">
        <v>147</v>
      </c>
      <c r="E24" s="46">
        <v>3</v>
      </c>
      <c r="F24" s="46">
        <v>2.7</v>
      </c>
      <c r="G24" s="46">
        <v>3.4</v>
      </c>
    </row>
    <row r="25" spans="3:7" ht="22.9" customHeight="1">
      <c r="C25" s="395"/>
      <c r="D25" s="29" t="s">
        <v>148</v>
      </c>
      <c r="E25" s="45">
        <v>1.2</v>
      </c>
      <c r="F25" s="45">
        <v>1</v>
      </c>
      <c r="G25" s="45">
        <v>1.5</v>
      </c>
    </row>
    <row r="26" spans="3:7" ht="22.9" customHeight="1">
      <c r="C26" s="396"/>
      <c r="D26" s="28" t="s">
        <v>149</v>
      </c>
      <c r="E26" s="46">
        <v>18.8</v>
      </c>
      <c r="F26" s="46">
        <v>0.7</v>
      </c>
      <c r="G26" s="46">
        <v>42.9</v>
      </c>
    </row>
    <row r="27" spans="3:7" ht="22.9" customHeight="1">
      <c r="C27" s="395"/>
      <c r="D27" s="29" t="s">
        <v>150</v>
      </c>
      <c r="E27" s="45">
        <v>5.4</v>
      </c>
      <c r="F27" s="45">
        <v>5.9</v>
      </c>
      <c r="G27" s="45">
        <v>4.8</v>
      </c>
    </row>
    <row r="28" spans="3:7" ht="22.9" customHeight="1">
      <c r="C28" s="396"/>
      <c r="D28" s="28" t="s">
        <v>151</v>
      </c>
      <c r="E28" s="46">
        <v>30.9</v>
      </c>
      <c r="F28" s="46">
        <v>37</v>
      </c>
      <c r="G28" s="46">
        <v>22.7</v>
      </c>
    </row>
    <row r="29" spans="3:7" ht="22.9" customHeight="1">
      <c r="C29" s="395"/>
      <c r="D29" s="29" t="s">
        <v>152</v>
      </c>
      <c r="E29" s="45">
        <v>4</v>
      </c>
      <c r="F29" s="45">
        <v>2.2999999999999998</v>
      </c>
      <c r="G29" s="45">
        <v>6.2</v>
      </c>
    </row>
    <row r="30" spans="3:7" ht="22.9" customHeight="1">
      <c r="C30" s="394" t="s">
        <v>116</v>
      </c>
      <c r="D30" s="28" t="s">
        <v>94</v>
      </c>
      <c r="E30" s="46">
        <v>100</v>
      </c>
      <c r="F30" s="46">
        <v>100</v>
      </c>
      <c r="G30" s="46">
        <v>100</v>
      </c>
    </row>
    <row r="31" spans="3:7" ht="22.9" customHeight="1">
      <c r="C31" s="395"/>
      <c r="D31" s="29" t="s">
        <v>146</v>
      </c>
      <c r="E31" s="45">
        <v>46.2</v>
      </c>
      <c r="F31" s="45">
        <v>56.9</v>
      </c>
      <c r="G31" s="45">
        <v>30.3</v>
      </c>
    </row>
    <row r="32" spans="3:7" ht="22.9" customHeight="1">
      <c r="C32" s="396"/>
      <c r="D32" s="28" t="s">
        <v>147</v>
      </c>
      <c r="E32" s="46">
        <v>3</v>
      </c>
      <c r="F32" s="46">
        <v>2.8</v>
      </c>
      <c r="G32" s="46">
        <v>3.2</v>
      </c>
    </row>
    <row r="33" spans="3:7" ht="22.9" customHeight="1">
      <c r="C33" s="395"/>
      <c r="D33" s="29" t="s">
        <v>148</v>
      </c>
      <c r="E33" s="45">
        <v>1.9</v>
      </c>
      <c r="F33" s="45">
        <v>2.2000000000000002</v>
      </c>
      <c r="G33" s="45">
        <v>1.5</v>
      </c>
    </row>
    <row r="34" spans="3:7" ht="22.9" customHeight="1">
      <c r="C34" s="396"/>
      <c r="D34" s="28" t="s">
        <v>149</v>
      </c>
      <c r="E34" s="46">
        <v>14.8</v>
      </c>
      <c r="F34" s="46">
        <v>1.1000000000000001</v>
      </c>
      <c r="G34" s="46">
        <v>35.1</v>
      </c>
    </row>
    <row r="35" spans="3:7" ht="22.9" customHeight="1">
      <c r="C35" s="395"/>
      <c r="D35" s="29" t="s">
        <v>150</v>
      </c>
      <c r="E35" s="45">
        <v>4.9000000000000004</v>
      </c>
      <c r="F35" s="45">
        <v>5.3</v>
      </c>
      <c r="G35" s="45">
        <v>4.3</v>
      </c>
    </row>
    <row r="36" spans="3:7" ht="22.9" customHeight="1">
      <c r="C36" s="396"/>
      <c r="D36" s="28" t="s">
        <v>151</v>
      </c>
      <c r="E36" s="46">
        <v>24.5</v>
      </c>
      <c r="F36" s="46">
        <v>28.4</v>
      </c>
      <c r="G36" s="46">
        <v>18.600000000000001</v>
      </c>
    </row>
    <row r="37" spans="3:7" ht="22.9" customHeight="1">
      <c r="C37" s="395"/>
      <c r="D37" s="29" t="s">
        <v>152</v>
      </c>
      <c r="E37" s="45">
        <v>4.7</v>
      </c>
      <c r="F37" s="45">
        <v>3.3</v>
      </c>
      <c r="G37" s="45">
        <v>6.9</v>
      </c>
    </row>
    <row r="38" spans="3:7" ht="22.9" customHeight="1">
      <c r="C38" s="394" t="s">
        <v>121</v>
      </c>
      <c r="D38" s="28" t="s">
        <v>94</v>
      </c>
      <c r="E38" s="46">
        <v>100</v>
      </c>
      <c r="F38" s="46">
        <v>100</v>
      </c>
      <c r="G38" s="46">
        <v>100</v>
      </c>
    </row>
    <row r="39" spans="3:7" ht="22.9" customHeight="1">
      <c r="C39" s="395"/>
      <c r="D39" s="29" t="s">
        <v>146</v>
      </c>
      <c r="E39" s="45">
        <v>52.1</v>
      </c>
      <c r="F39" s="45">
        <v>62.3</v>
      </c>
      <c r="G39" s="45">
        <v>36.9</v>
      </c>
    </row>
    <row r="40" spans="3:7" ht="22.9" customHeight="1">
      <c r="C40" s="396"/>
      <c r="D40" s="28" t="s">
        <v>147</v>
      </c>
      <c r="E40" s="46">
        <v>2.2999999999999998</v>
      </c>
      <c r="F40" s="46">
        <v>2.2000000000000002</v>
      </c>
      <c r="G40" s="46">
        <v>2.5</v>
      </c>
    </row>
    <row r="41" spans="3:7" ht="24.6" customHeight="1">
      <c r="C41" s="395"/>
      <c r="D41" s="29" t="s">
        <v>148</v>
      </c>
      <c r="E41" s="45">
        <v>1.5</v>
      </c>
      <c r="F41" s="45">
        <v>0.9</v>
      </c>
      <c r="G41" s="45">
        <v>2.2999999999999998</v>
      </c>
    </row>
    <row r="42" spans="3:7" ht="30" customHeight="1">
      <c r="C42" s="396"/>
      <c r="D42" s="28" t="s">
        <v>149</v>
      </c>
      <c r="E42" s="46">
        <v>12</v>
      </c>
      <c r="F42" s="46">
        <v>1.1000000000000001</v>
      </c>
      <c r="G42" s="46">
        <v>28</v>
      </c>
    </row>
    <row r="43" spans="3:7" ht="22.9" customHeight="1">
      <c r="C43" s="395"/>
      <c r="D43" s="29" t="s">
        <v>150</v>
      </c>
      <c r="E43" s="45">
        <v>4.0999999999999996</v>
      </c>
      <c r="F43" s="45">
        <v>4.7</v>
      </c>
      <c r="G43" s="45">
        <v>3.3</v>
      </c>
    </row>
    <row r="44" spans="3:7" ht="22.9" customHeight="1">
      <c r="C44" s="396"/>
      <c r="D44" s="28" t="s">
        <v>151</v>
      </c>
      <c r="E44" s="46">
        <v>22.9</v>
      </c>
      <c r="F44" s="46">
        <v>24.9</v>
      </c>
      <c r="G44" s="46">
        <v>19.899999999999999</v>
      </c>
    </row>
    <row r="45" spans="3:7" ht="22.9" customHeight="1">
      <c r="C45" s="395"/>
      <c r="D45" s="29" t="s">
        <v>152</v>
      </c>
      <c r="E45" s="45">
        <v>5.2</v>
      </c>
      <c r="F45" s="45">
        <v>3.9</v>
      </c>
      <c r="G45" s="45">
        <v>7</v>
      </c>
    </row>
    <row r="46" spans="3:7" ht="22.9" customHeight="1">
      <c r="C46" s="394" t="s">
        <v>125</v>
      </c>
      <c r="D46" s="28" t="s">
        <v>94</v>
      </c>
      <c r="E46" s="46">
        <v>100</v>
      </c>
      <c r="F46" s="46">
        <v>100</v>
      </c>
      <c r="G46" s="46">
        <v>100</v>
      </c>
    </row>
    <row r="47" spans="3:7" ht="22.9" customHeight="1">
      <c r="C47" s="395"/>
      <c r="D47" s="29" t="s">
        <v>146</v>
      </c>
      <c r="E47" s="45">
        <v>46.8</v>
      </c>
      <c r="F47" s="45">
        <v>62</v>
      </c>
      <c r="G47" s="45">
        <v>25.6</v>
      </c>
    </row>
    <row r="48" spans="3:7" ht="22.9" customHeight="1">
      <c r="C48" s="396"/>
      <c r="D48" s="28" t="s">
        <v>147</v>
      </c>
      <c r="E48" s="46">
        <v>2.5</v>
      </c>
      <c r="F48" s="46">
        <v>1.9</v>
      </c>
      <c r="G48" s="46">
        <v>3.2</v>
      </c>
    </row>
    <row r="49" spans="2:7" ht="22.9" customHeight="1">
      <c r="C49" s="395"/>
      <c r="D49" s="29" t="s">
        <v>148</v>
      </c>
      <c r="E49" s="45">
        <v>1</v>
      </c>
      <c r="F49" s="45">
        <v>0.8</v>
      </c>
      <c r="G49" s="45">
        <v>1.3</v>
      </c>
    </row>
    <row r="50" spans="2:7" ht="22.9" customHeight="1">
      <c r="C50" s="396"/>
      <c r="D50" s="28" t="s">
        <v>149</v>
      </c>
      <c r="E50" s="46">
        <v>16.3</v>
      </c>
      <c r="F50" s="46">
        <v>0.3</v>
      </c>
      <c r="G50" s="46">
        <v>38.6</v>
      </c>
    </row>
    <row r="51" spans="2:7" ht="22.9" customHeight="1">
      <c r="C51" s="395"/>
      <c r="D51" s="29" t="s">
        <v>150</v>
      </c>
      <c r="E51" s="45">
        <v>4</v>
      </c>
      <c r="F51" s="45">
        <v>4.3</v>
      </c>
      <c r="G51" s="45">
        <v>3.6</v>
      </c>
    </row>
    <row r="52" spans="2:7" ht="22.9" customHeight="1">
      <c r="C52" s="396"/>
      <c r="D52" s="28" t="s">
        <v>151</v>
      </c>
      <c r="E52" s="46">
        <v>24.5</v>
      </c>
      <c r="F52" s="46">
        <v>27.3</v>
      </c>
      <c r="G52" s="46">
        <v>20.6</v>
      </c>
    </row>
    <row r="53" spans="2:7" ht="22.9" customHeight="1">
      <c r="B53" s="133"/>
      <c r="C53" s="397"/>
      <c r="D53" s="31" t="s">
        <v>152</v>
      </c>
      <c r="E53" s="49">
        <v>4.9000000000000004</v>
      </c>
      <c r="F53" s="49">
        <v>3.3</v>
      </c>
      <c r="G53" s="49">
        <v>7</v>
      </c>
    </row>
    <row r="54" spans="2:7" ht="15.75" customHeight="1">
      <c r="B54" s="137"/>
      <c r="C54" s="69"/>
      <c r="D54" s="70"/>
      <c r="E54" s="68"/>
      <c r="F54" s="68"/>
      <c r="G54" s="68"/>
    </row>
    <row r="55" spans="2:7" ht="15.75" customHeight="1">
      <c r="C55" s="3"/>
      <c r="D55" s="50"/>
      <c r="E55" s="3"/>
      <c r="F55" s="3"/>
      <c r="G55" s="3"/>
    </row>
    <row r="56" spans="2:7" ht="15.75" customHeight="1">
      <c r="C56" s="3"/>
      <c r="D56" s="50"/>
      <c r="E56" s="3"/>
      <c r="F56" s="3"/>
      <c r="G56" s="3"/>
    </row>
    <row r="57" spans="2:7" ht="15.75" customHeight="1">
      <c r="C57" s="3"/>
      <c r="D57" s="50"/>
      <c r="E57" s="3"/>
      <c r="F57" s="3"/>
      <c r="G57" s="3"/>
    </row>
    <row r="58" spans="2:7" ht="15.75" customHeight="1">
      <c r="C58" s="3"/>
      <c r="D58" s="50"/>
      <c r="E58" s="3"/>
      <c r="F58" s="3"/>
      <c r="G58" s="3"/>
    </row>
    <row r="59" spans="2:7" ht="15.75" customHeight="1">
      <c r="C59" s="3"/>
      <c r="D59" s="50"/>
      <c r="E59" s="3"/>
      <c r="F59" s="3"/>
      <c r="G59" s="3"/>
    </row>
    <row r="60" spans="2:7" ht="15.75" customHeight="1">
      <c r="C60" s="3"/>
      <c r="D60" s="50"/>
      <c r="E60" s="3"/>
      <c r="F60" s="3"/>
      <c r="G60" s="3"/>
    </row>
    <row r="61" spans="2:7" ht="15.75" customHeight="1">
      <c r="C61" s="3"/>
      <c r="D61" s="50"/>
      <c r="E61" s="3"/>
      <c r="F61" s="3"/>
      <c r="G61" s="3"/>
    </row>
    <row r="62" spans="2:7" ht="15.75" customHeight="1">
      <c r="C62" s="3"/>
      <c r="D62" s="50"/>
      <c r="E62" s="3"/>
      <c r="F62" s="3"/>
      <c r="G62" s="3"/>
    </row>
    <row r="63" spans="2:7" ht="15.75" customHeight="1">
      <c r="C63" s="3"/>
      <c r="D63" s="50"/>
      <c r="E63" s="3"/>
      <c r="F63" s="3"/>
      <c r="G63" s="3"/>
    </row>
    <row r="64" spans="2:7" ht="15.75" customHeight="1">
      <c r="C64" s="3"/>
      <c r="D64" s="50"/>
      <c r="E64" s="3"/>
      <c r="F64" s="3"/>
      <c r="G64" s="3"/>
    </row>
    <row r="65" spans="3:7" ht="15.75" customHeight="1">
      <c r="C65" s="3"/>
      <c r="D65" s="50"/>
      <c r="E65" s="3"/>
      <c r="F65" s="3"/>
      <c r="G65" s="3"/>
    </row>
    <row r="66" spans="3:7" ht="15.75" customHeight="1">
      <c r="C66" s="3"/>
      <c r="D66" s="50"/>
      <c r="E66" s="3"/>
      <c r="F66" s="3"/>
      <c r="G66" s="3"/>
    </row>
    <row r="67" spans="3:7" ht="15.75" customHeight="1">
      <c r="C67" s="3"/>
      <c r="D67" s="50"/>
      <c r="E67" s="3"/>
      <c r="F67" s="3"/>
      <c r="G67" s="3"/>
    </row>
    <row r="68" spans="3:7" ht="15.75" customHeight="1">
      <c r="C68" s="3"/>
      <c r="D68" s="50"/>
      <c r="E68" s="3"/>
      <c r="F68" s="3"/>
      <c r="G68" s="3"/>
    </row>
    <row r="69" spans="3:7" ht="15.75" customHeight="1">
      <c r="C69" s="3"/>
      <c r="D69" s="50"/>
      <c r="E69" s="3"/>
      <c r="F69" s="3"/>
      <c r="G69" s="3"/>
    </row>
    <row r="70" spans="3:7" ht="15.75" customHeight="1">
      <c r="C70" s="3"/>
      <c r="D70" s="50"/>
      <c r="E70" s="3"/>
      <c r="F70" s="3"/>
      <c r="G70" s="3"/>
    </row>
    <row r="71" spans="3:7" ht="15.75" customHeight="1">
      <c r="C71" s="3"/>
      <c r="D71" s="50"/>
      <c r="E71" s="3"/>
      <c r="F71" s="3"/>
      <c r="G71" s="3"/>
    </row>
    <row r="72" spans="3:7" ht="15.75" customHeight="1">
      <c r="C72" s="3"/>
      <c r="D72" s="50"/>
      <c r="E72" s="3"/>
      <c r="F72" s="3"/>
      <c r="G72" s="3"/>
    </row>
    <row r="73" spans="3:7" ht="15.75" customHeight="1">
      <c r="C73" s="3"/>
      <c r="D73" s="50"/>
      <c r="E73" s="3"/>
      <c r="F73" s="3"/>
      <c r="G73" s="3"/>
    </row>
    <row r="74" spans="3:7" ht="15.75" customHeight="1">
      <c r="C74" s="3"/>
      <c r="D74" s="50"/>
      <c r="E74" s="3"/>
      <c r="F74" s="3"/>
      <c r="G74" s="3"/>
    </row>
    <row r="75" spans="3:7" ht="15.75" customHeight="1">
      <c r="C75" s="3"/>
      <c r="D75" s="50"/>
      <c r="E75" s="3"/>
      <c r="F75" s="3"/>
      <c r="G75" s="3"/>
    </row>
    <row r="76" spans="3:7" ht="15.75" customHeight="1">
      <c r="C76" s="3"/>
      <c r="D76" s="50"/>
      <c r="E76" s="3"/>
      <c r="F76" s="3"/>
      <c r="G76" s="3"/>
    </row>
    <row r="77" spans="3:7" ht="15.75" customHeight="1">
      <c r="C77" s="3"/>
      <c r="D77" s="50"/>
      <c r="E77" s="3"/>
      <c r="F77" s="3"/>
      <c r="G77" s="3"/>
    </row>
    <row r="78" spans="3:7" ht="15.75" customHeight="1">
      <c r="C78" s="3"/>
      <c r="D78" s="50"/>
      <c r="E78" s="3"/>
      <c r="F78" s="3"/>
      <c r="G78" s="3"/>
    </row>
    <row r="79" spans="3:7" ht="15.75" customHeight="1">
      <c r="C79" s="3"/>
      <c r="D79" s="50"/>
      <c r="E79" s="3"/>
      <c r="F79" s="3"/>
      <c r="G79" s="3"/>
    </row>
    <row r="80" spans="3:7" ht="15.75" customHeight="1">
      <c r="C80" s="3"/>
      <c r="D80" s="50"/>
      <c r="E80" s="3"/>
      <c r="F80" s="3"/>
      <c r="G80" s="3"/>
    </row>
    <row r="81" spans="3:7" ht="15.75" customHeight="1">
      <c r="C81" s="3"/>
      <c r="D81" s="50"/>
      <c r="E81" s="3"/>
      <c r="F81" s="3"/>
      <c r="G81" s="3"/>
    </row>
    <row r="82" spans="3:7" ht="15.75" customHeight="1">
      <c r="C82" s="3"/>
      <c r="D82" s="50"/>
      <c r="E82" s="3"/>
      <c r="F82" s="3"/>
      <c r="G82" s="3"/>
    </row>
    <row r="83" spans="3:7" ht="15.75" customHeight="1">
      <c r="C83" s="3"/>
      <c r="D83" s="50"/>
      <c r="E83" s="3"/>
      <c r="F83" s="3"/>
      <c r="G83" s="3"/>
    </row>
    <row r="84" spans="3:7" ht="15.75" customHeight="1">
      <c r="C84" s="3"/>
      <c r="D84" s="50"/>
      <c r="E84" s="3"/>
      <c r="F84" s="3"/>
      <c r="G84" s="3"/>
    </row>
    <row r="85" spans="3:7" ht="15.75" customHeight="1">
      <c r="C85" s="3"/>
      <c r="D85" s="50"/>
      <c r="E85" s="3"/>
      <c r="F85" s="3"/>
      <c r="G85" s="3"/>
    </row>
    <row r="86" spans="3:7" ht="15.75" customHeight="1">
      <c r="C86" s="3"/>
      <c r="D86" s="50"/>
      <c r="E86" s="3"/>
      <c r="F86" s="3"/>
      <c r="G86" s="3"/>
    </row>
    <row r="87" spans="3:7" ht="15.75" customHeight="1">
      <c r="C87" s="3"/>
      <c r="D87" s="50"/>
      <c r="E87" s="3"/>
      <c r="F87" s="3"/>
      <c r="G87" s="3"/>
    </row>
    <row r="88" spans="3:7" ht="15.75" customHeight="1">
      <c r="C88" s="3"/>
      <c r="D88" s="50"/>
      <c r="E88" s="3"/>
      <c r="F88" s="3"/>
      <c r="G88" s="3"/>
    </row>
    <row r="89" spans="3:7" ht="15.75" customHeight="1">
      <c r="C89" s="3"/>
      <c r="D89" s="50"/>
      <c r="E89" s="3"/>
      <c r="F89" s="3"/>
      <c r="G89" s="3"/>
    </row>
    <row r="90" spans="3:7" ht="15.75" customHeight="1">
      <c r="C90" s="3"/>
      <c r="D90" s="50"/>
      <c r="E90" s="3"/>
      <c r="F90" s="3"/>
      <c r="G90" s="3"/>
    </row>
    <row r="91" spans="3:7" ht="15.75" customHeight="1">
      <c r="C91" s="3"/>
      <c r="D91" s="50"/>
      <c r="E91" s="3"/>
      <c r="F91" s="3"/>
      <c r="G91" s="3"/>
    </row>
    <row r="92" spans="3:7" ht="15.75" customHeight="1">
      <c r="C92" s="3"/>
      <c r="D92" s="50"/>
      <c r="E92" s="3"/>
      <c r="F92" s="3"/>
      <c r="G92" s="3"/>
    </row>
    <row r="93" spans="3:7" ht="15.75" customHeight="1">
      <c r="C93" s="3"/>
      <c r="D93" s="50"/>
      <c r="E93" s="3"/>
      <c r="F93" s="3"/>
      <c r="G93" s="3"/>
    </row>
    <row r="94" spans="3:7" ht="15.75" customHeight="1">
      <c r="C94" s="3"/>
      <c r="D94" s="50"/>
      <c r="E94" s="3"/>
      <c r="F94" s="3"/>
      <c r="G94" s="3"/>
    </row>
    <row r="95" spans="3:7" ht="15.75" customHeight="1">
      <c r="C95" s="3"/>
      <c r="D95" s="50"/>
      <c r="E95" s="3"/>
      <c r="F95" s="3"/>
      <c r="G95" s="3"/>
    </row>
    <row r="96" spans="3:7" ht="15.75" customHeight="1">
      <c r="C96" s="3"/>
      <c r="D96" s="50"/>
      <c r="E96" s="3"/>
      <c r="F96" s="3"/>
      <c r="G96" s="3"/>
    </row>
    <row r="97" spans="3:7" ht="15.75" customHeight="1">
      <c r="C97" s="3"/>
      <c r="D97" s="50"/>
      <c r="E97" s="3"/>
      <c r="F97" s="3"/>
      <c r="G97" s="3"/>
    </row>
    <row r="98" spans="3:7" ht="15.75" customHeight="1">
      <c r="C98" s="3"/>
      <c r="D98" s="50"/>
      <c r="E98" s="3"/>
      <c r="F98" s="3"/>
      <c r="G98" s="3"/>
    </row>
    <row r="99" spans="3:7" ht="15.75" customHeight="1">
      <c r="C99" s="3"/>
      <c r="D99" s="50"/>
      <c r="E99" s="3"/>
      <c r="F99" s="3"/>
      <c r="G99" s="3"/>
    </row>
    <row r="100" spans="3:7" ht="15.75" customHeight="1">
      <c r="C100" s="3"/>
      <c r="D100" s="50"/>
      <c r="E100" s="3"/>
      <c r="F100" s="3"/>
      <c r="G100" s="3"/>
    </row>
    <row r="101" spans="3:7" ht="15.75" customHeight="1">
      <c r="C101" s="3"/>
      <c r="D101" s="50"/>
      <c r="E101" s="3"/>
      <c r="F101" s="3"/>
      <c r="G101" s="3"/>
    </row>
    <row r="102" spans="3:7" ht="15.75" customHeight="1">
      <c r="C102" s="3"/>
      <c r="D102" s="50"/>
      <c r="E102" s="3"/>
      <c r="F102" s="3"/>
      <c r="G102" s="3"/>
    </row>
    <row r="103" spans="3:7" ht="15.75" customHeight="1">
      <c r="C103" s="3"/>
      <c r="D103" s="50"/>
      <c r="E103" s="3"/>
      <c r="F103" s="3"/>
      <c r="G103" s="3"/>
    </row>
  </sheetData>
  <mergeCells count="7">
    <mergeCell ref="C30:C37"/>
    <mergeCell ref="C38:C45"/>
    <mergeCell ref="C46:C53"/>
    <mergeCell ref="C2:G3"/>
    <mergeCell ref="C6:C13"/>
    <mergeCell ref="C14:C21"/>
    <mergeCell ref="C22:C29"/>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C08D-DEAF-46FD-BC4E-CFDCB23B61B8}">
  <dimension ref="C1:C4"/>
  <sheetViews>
    <sheetView workbookViewId="0"/>
  </sheetViews>
  <sheetFormatPr defaultRowHeight="15"/>
  <cols>
    <col min="1" max="16384" width="9.140625" style="128"/>
  </cols>
  <sheetData>
    <row r="1" spans="3:3" s="173" customFormat="1" ht="14.25"/>
    <row r="4" spans="3:3">
      <c r="C4" s="131" t="s">
        <v>54</v>
      </c>
    </row>
  </sheetData>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DBB01-04E3-4E59-A6AF-E7CFF41CE5D0}">
  <dimension ref="C1:C4"/>
  <sheetViews>
    <sheetView workbookViewId="0"/>
  </sheetViews>
  <sheetFormatPr defaultRowHeight="15"/>
  <cols>
    <col min="1" max="16384" width="9.140625" style="128"/>
  </cols>
  <sheetData>
    <row r="1" spans="3:3" s="173" customFormat="1" ht="14.25"/>
    <row r="4" spans="3:3">
      <c r="C4" s="131" t="s">
        <v>56</v>
      </c>
    </row>
  </sheetData>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63078-7D44-432F-A868-50D600B07417}">
  <sheetPr>
    <tabColor theme="2"/>
  </sheetPr>
  <dimension ref="A1:M35"/>
  <sheetViews>
    <sheetView workbookViewId="0">
      <selection sqref="A1:XFD1048576"/>
    </sheetView>
  </sheetViews>
  <sheetFormatPr defaultRowHeight="15"/>
  <cols>
    <col min="1" max="1" width="9.140625" style="364"/>
    <col min="2" max="16384" width="9.140625" style="128"/>
  </cols>
  <sheetData>
    <row r="1" spans="1:13" s="142" customFormat="1">
      <c r="A1" s="364"/>
      <c r="C1" s="143"/>
      <c r="D1" s="143"/>
      <c r="E1" s="143"/>
      <c r="F1" s="143"/>
      <c r="G1" s="143"/>
      <c r="H1" s="143"/>
      <c r="I1" s="143"/>
      <c r="J1" s="143"/>
      <c r="K1" s="143"/>
      <c r="L1" s="143"/>
      <c r="M1" s="143"/>
    </row>
    <row r="2" spans="1:13">
      <c r="A2" s="365"/>
      <c r="C2" s="144"/>
      <c r="D2" s="144"/>
      <c r="E2" s="144"/>
      <c r="F2" s="144"/>
      <c r="G2" s="144"/>
      <c r="H2" s="144"/>
      <c r="I2" s="144"/>
      <c r="J2" s="144"/>
      <c r="K2" s="144"/>
      <c r="L2" s="144"/>
      <c r="M2" s="144"/>
    </row>
    <row r="3" spans="1:13">
      <c r="A3" s="365"/>
    </row>
    <row r="4" spans="1:13">
      <c r="A4" s="365"/>
    </row>
    <row r="5" spans="1:13">
      <c r="A5" s="365"/>
    </row>
    <row r="6" spans="1:13">
      <c r="A6" s="365"/>
    </row>
    <row r="7" spans="1:13">
      <c r="A7" s="365"/>
    </row>
    <row r="8" spans="1:13">
      <c r="A8" s="365"/>
    </row>
    <row r="9" spans="1:13">
      <c r="A9" s="365"/>
    </row>
    <row r="10" spans="1:13">
      <c r="A10" s="365"/>
    </row>
    <row r="11" spans="1:13">
      <c r="A11" s="365"/>
    </row>
    <row r="12" spans="1:13">
      <c r="A12" s="365"/>
    </row>
    <row r="13" spans="1:13">
      <c r="A13" s="365"/>
    </row>
    <row r="14" spans="1:13">
      <c r="A14" s="365"/>
    </row>
    <row r="15" spans="1:13">
      <c r="A15" s="365"/>
    </row>
    <row r="16" spans="1:13">
      <c r="A16" s="365"/>
    </row>
    <row r="17" spans="1:1">
      <c r="A17" s="365"/>
    </row>
    <row r="18" spans="1:1">
      <c r="A18" s="365"/>
    </row>
    <row r="19" spans="1:1">
      <c r="A19" s="365"/>
    </row>
    <row r="20" spans="1:1">
      <c r="A20" s="365"/>
    </row>
    <row r="21" spans="1:1">
      <c r="A21" s="365"/>
    </row>
    <row r="22" spans="1:1">
      <c r="A22" s="365"/>
    </row>
    <row r="23" spans="1:1">
      <c r="A23" s="365"/>
    </row>
    <row r="24" spans="1:1">
      <c r="A24" s="365"/>
    </row>
    <row r="25" spans="1:1">
      <c r="A25" s="365"/>
    </row>
    <row r="26" spans="1:1">
      <c r="A26" s="365"/>
    </row>
    <row r="27" spans="1:1">
      <c r="A27" s="365"/>
    </row>
    <row r="28" spans="1:1">
      <c r="A28" s="365"/>
    </row>
    <row r="29" spans="1:1">
      <c r="A29" s="365"/>
    </row>
    <row r="30" spans="1:1">
      <c r="A30" s="365"/>
    </row>
    <row r="31" spans="1:1">
      <c r="A31" s="365"/>
    </row>
    <row r="32" spans="1:1">
      <c r="A32" s="365"/>
    </row>
    <row r="33" spans="1:1">
      <c r="A33" s="365"/>
    </row>
    <row r="34" spans="1:1">
      <c r="A34" s="365"/>
    </row>
    <row r="35" spans="1:1">
      <c r="A35" s="365"/>
    </row>
  </sheetData>
  <mergeCells count="1">
    <mergeCell ref="A1:A1048576"/>
  </mergeCells>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49FE3-939E-491E-B164-D30F46FF7BC1}">
  <dimension ref="C1:J11"/>
  <sheetViews>
    <sheetView workbookViewId="0">
      <selection activeCell="A2" sqref="A2"/>
    </sheetView>
  </sheetViews>
  <sheetFormatPr defaultColWidth="9.140625" defaultRowHeight="14.25"/>
  <cols>
    <col min="1" max="2" width="9.140625" style="84"/>
    <col min="3" max="3" width="15.7109375" style="87" customWidth="1"/>
    <col min="4" max="4" width="9.7109375" style="87" customWidth="1"/>
    <col min="5" max="8" width="9.140625" style="84"/>
    <col min="9" max="9" width="16.140625" style="84" customWidth="1"/>
    <col min="10" max="10" width="9.7109375" style="84" customWidth="1"/>
    <col min="11" max="16384" width="9.140625" style="84"/>
  </cols>
  <sheetData>
    <row r="1" spans="3:10" s="173" customFormat="1"/>
    <row r="2" spans="3:10" s="94" customFormat="1" ht="28.15" customHeight="1">
      <c r="C2" s="90"/>
      <c r="D2" s="90"/>
    </row>
    <row r="3" spans="3:10" s="110" customFormat="1" ht="28.15" customHeight="1">
      <c r="C3" s="111"/>
      <c r="D3" s="112"/>
      <c r="I3" s="113"/>
      <c r="J3" s="114"/>
    </row>
    <row r="4" spans="3:10" ht="15">
      <c r="C4" s="172" t="s">
        <v>2</v>
      </c>
      <c r="D4" s="356"/>
      <c r="I4" s="172" t="s">
        <v>4</v>
      </c>
      <c r="J4" s="356"/>
    </row>
    <row r="5" spans="3:10" ht="22.15" customHeight="1">
      <c r="C5" s="96" t="s">
        <v>97</v>
      </c>
      <c r="D5" s="97">
        <v>75.400000000000006</v>
      </c>
      <c r="I5" s="93" t="s">
        <v>97</v>
      </c>
      <c r="J5" s="89">
        <v>69.400000000000006</v>
      </c>
    </row>
    <row r="6" spans="3:10" ht="22.15" customHeight="1">
      <c r="C6" s="88" t="s">
        <v>153</v>
      </c>
      <c r="D6" s="86">
        <v>81.400000000000006</v>
      </c>
      <c r="I6" s="85" t="s">
        <v>153</v>
      </c>
      <c r="J6" s="86">
        <v>79.099999999999994</v>
      </c>
    </row>
    <row r="7" spans="3:10" ht="22.15" customHeight="1">
      <c r="C7" s="88" t="s">
        <v>154</v>
      </c>
      <c r="D7" s="86">
        <v>71.8</v>
      </c>
      <c r="I7" s="85" t="s">
        <v>154</v>
      </c>
      <c r="J7" s="86">
        <v>63.9</v>
      </c>
    </row>
    <row r="8" spans="3:10" ht="22.15" customHeight="1">
      <c r="C8" s="88" t="s">
        <v>155</v>
      </c>
      <c r="D8" s="86">
        <v>70.8</v>
      </c>
      <c r="I8" s="85" t="s">
        <v>155</v>
      </c>
      <c r="J8" s="86">
        <v>61.4</v>
      </c>
    </row>
    <row r="9" spans="3:10" ht="22.15" customHeight="1">
      <c r="C9" s="88" t="s">
        <v>156</v>
      </c>
      <c r="D9" s="86">
        <v>93.7</v>
      </c>
      <c r="I9" s="85" t="s">
        <v>156</v>
      </c>
      <c r="J9" s="86">
        <v>95.6</v>
      </c>
    </row>
    <row r="10" spans="3:10" ht="22.15" customHeight="1">
      <c r="C10" s="91" t="s">
        <v>157</v>
      </c>
      <c r="D10" s="92">
        <v>70.5</v>
      </c>
      <c r="I10" s="95" t="s">
        <v>157</v>
      </c>
      <c r="J10" s="92">
        <v>58.8</v>
      </c>
    </row>
    <row r="11" spans="3:10">
      <c r="C11" s="90"/>
      <c r="D11" s="90"/>
      <c r="I11" s="94"/>
      <c r="J11" s="94"/>
    </row>
  </sheetData>
  <pageMargins left="0.511811024" right="0.511811024" top="0.78740157499999996" bottom="0.78740157499999996" header="0.31496062000000002" footer="0.31496062000000002"/>
  <headerFooter>
    <oddHeader>&amp;L&amp;"Calibri"&amp;10&amp;KFF0000 Conteúdo não deve deixar o sistema de arquivos da empresa&amp;1#_x000D_</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29</vt:i4>
      </vt:variant>
      <vt:variant>
        <vt:lpstr>Gráficos</vt:lpstr>
      </vt:variant>
      <vt:variant>
        <vt:i4>25</vt:i4>
      </vt:variant>
    </vt:vector>
  </HeadingPairs>
  <TitlesOfParts>
    <vt:vector size="54" baseType="lpstr">
      <vt:lpstr>Sumário</vt:lpstr>
      <vt:lpstr>Texto &gt;&gt;&gt;&gt;</vt:lpstr>
      <vt:lpstr>Tabela 4.1</vt:lpstr>
      <vt:lpstr>Tabela 4.2</vt:lpstr>
      <vt:lpstr>Tabela 4.3</vt:lpstr>
      <vt:lpstr>grafico_4.24</vt:lpstr>
      <vt:lpstr>grafico_4.25</vt:lpstr>
      <vt:lpstr>Auxiliares &gt;&gt;&gt;&gt;</vt:lpstr>
      <vt:lpstr>aux.g4.1_4.2</vt:lpstr>
      <vt:lpstr>aux.g4.3</vt:lpstr>
      <vt:lpstr>aux.g4.4</vt:lpstr>
      <vt:lpstr>aux.4.5</vt:lpstr>
      <vt:lpstr>aux_g4.6</vt:lpstr>
      <vt:lpstr>aux_g4.7</vt:lpstr>
      <vt:lpstr>aux_g4.8</vt:lpstr>
      <vt:lpstr>aux_g4.9_g4.10</vt:lpstr>
      <vt:lpstr>aux_g4.11</vt:lpstr>
      <vt:lpstr>aux_g4.12</vt:lpstr>
      <vt:lpstr>aux.g4.13_g4.14</vt:lpstr>
      <vt:lpstr>aux.g4.15</vt:lpstr>
      <vt:lpstr>aux_g4.16</vt:lpstr>
      <vt:lpstr>aux_g4.17_4.18</vt:lpstr>
      <vt:lpstr>aux.g4.19</vt:lpstr>
      <vt:lpstr>aux_g4.20</vt:lpstr>
      <vt:lpstr>aux.g4.21</vt:lpstr>
      <vt:lpstr>aux.g4.22</vt:lpstr>
      <vt:lpstr>aux.g4.23</vt:lpstr>
      <vt:lpstr>aux_g4.26</vt:lpstr>
      <vt:lpstr>comp</vt:lpstr>
      <vt:lpstr>grafico_4.1</vt:lpstr>
      <vt:lpstr>grafico_4.2</vt:lpstr>
      <vt:lpstr>grafico_4.3</vt:lpstr>
      <vt:lpstr>grafico_4.4</vt:lpstr>
      <vt:lpstr>grafico_4.5</vt:lpstr>
      <vt:lpstr>Gráfico_4.6</vt:lpstr>
      <vt:lpstr>Gráfico_4.7</vt:lpstr>
      <vt:lpstr>grafico_4.8</vt:lpstr>
      <vt:lpstr>grafico_4.9</vt:lpstr>
      <vt:lpstr>grafico_4.10</vt:lpstr>
      <vt:lpstr>grafico_4.11</vt:lpstr>
      <vt:lpstr>grafico_4.12</vt:lpstr>
      <vt:lpstr>grafico_4.13</vt:lpstr>
      <vt:lpstr>grafico_4.14</vt:lpstr>
      <vt:lpstr>grafico_4.15</vt:lpstr>
      <vt:lpstr>grafico_4.16</vt:lpstr>
      <vt:lpstr>grafico_4.17</vt:lpstr>
      <vt:lpstr>grafico_4.18</vt:lpstr>
      <vt:lpstr>grafico_4.19</vt:lpstr>
      <vt:lpstr>grafico_4.20</vt:lpstr>
      <vt:lpstr>grafico_4.21</vt:lpstr>
      <vt:lpstr>grafico_4.22</vt:lpstr>
      <vt:lpstr>grafico_4.23</vt:lpstr>
      <vt:lpstr>grafico_4.26</vt:lpstr>
      <vt:lpstr>compl_1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Giovanna Isis</dc:creator>
  <cp:keywords/>
  <dc:description/>
  <cp:lastModifiedBy>Luiza Giuberti</cp:lastModifiedBy>
  <cp:revision/>
  <dcterms:created xsi:type="dcterms:W3CDTF">2022-04-26T18:59:13Z</dcterms:created>
  <dcterms:modified xsi:type="dcterms:W3CDTF">2022-09-16T20:26:38Z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fd812d8-6883-40e8-be1a-8cf7c786697b_Enabled">
    <vt:lpwstr>true</vt:lpwstr>
  </property>
  <property fmtid="{D5CDD505-2E9C-101B-9397-08002B2CF9AE}" pid="3" name="MSIP_Label_9fd812d8-6883-40e8-be1a-8cf7c786697b_SetDate">
    <vt:lpwstr>2022-09-15T17:34:05Z</vt:lpwstr>
  </property>
  <property fmtid="{D5CDD505-2E9C-101B-9397-08002B2CF9AE}" pid="4" name="MSIP_Label_9fd812d8-6883-40e8-be1a-8cf7c786697b_Method">
    <vt:lpwstr>Standard</vt:lpwstr>
  </property>
  <property fmtid="{D5CDD505-2E9C-101B-9397-08002B2CF9AE}" pid="5" name="MSIP_Label_9fd812d8-6883-40e8-be1a-8cf7c786697b_Name">
    <vt:lpwstr>Interno</vt:lpwstr>
  </property>
  <property fmtid="{D5CDD505-2E9C-101B-9397-08002B2CF9AE}" pid="6" name="MSIP_Label_9fd812d8-6883-40e8-be1a-8cf7c786697b_SiteId">
    <vt:lpwstr>cd5ead29-f0c9-477f-ab9e-23b178956bfa</vt:lpwstr>
  </property>
  <property fmtid="{D5CDD505-2E9C-101B-9397-08002B2CF9AE}" pid="7" name="MSIP_Label_9fd812d8-6883-40e8-be1a-8cf7c786697b_ActionId">
    <vt:lpwstr>841c4c6d-3b48-4714-be3b-70cf397bd648</vt:lpwstr>
  </property>
  <property fmtid="{D5CDD505-2E9C-101B-9397-08002B2CF9AE}" pid="8" name="MSIP_Label_9fd812d8-6883-40e8-be1a-8cf7c786697b_ContentBits">
    <vt:lpwstr>1</vt:lpwstr>
  </property>
</Properties>
</file>